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7" documentId="8_{94F597DC-6117-4329-AF58-DC493B9B44FC}" xr6:coauthVersionLast="47" xr6:coauthVersionMax="47" xr10:uidLastSave="{5A5C6527-5FED-4956-A115-2782E6F67E7B}"/>
  <bookViews>
    <workbookView xWindow="28680" yWindow="-120" windowWidth="29040" windowHeight="17640" xr2:uid="{3A514CAD-279F-4C22-8855-0BC53B80F8D3}"/>
  </bookViews>
  <sheets>
    <sheet name="ALPS-II_ALPS-IIS" sheetId="2" r:id="rId1"/>
  </sheets>
  <definedNames>
    <definedName name="_xlnm._FilterDatabase" localSheetId="0" hidden="1">'ALPS-II_ALPS-IIS'!$B$1:$F$1</definedName>
    <definedName name="_xlnm.Print_Area" localSheetId="0">'ALPS-II_ALPS-IIS'!$B$1:$G$371</definedName>
    <definedName name="_xlnm.Print_Titles" localSheetId="0">'ALPS-II_ALPS-IIS'!$1:$2</definedName>
    <definedName name="Z_B0ADC21E_1C4A_9C4F_9C9A_BABB80691CF4_.wvu.Cols" localSheetId="0" hidden="1">'ALPS-II_ALPS-IIS'!$G:$G,'ALPS-II_ALPS-IIS'!$J:$J,'ALPS-II_ALPS-IIS'!$N:$O,'ALPS-II_ALPS-IIS'!$Q:$R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52" i="2" l="1"/>
  <c r="B352" i="2"/>
  <c r="C340" i="2"/>
  <c r="C331" i="2"/>
  <c r="C328" i="2"/>
  <c r="C321" i="2"/>
  <c r="C276" i="2"/>
  <c r="F237" i="2"/>
  <c r="B233" i="2"/>
  <c r="C233" i="2" s="1"/>
  <c r="C223" i="2"/>
  <c r="C176" i="2"/>
  <c r="C173" i="2"/>
  <c r="F172" i="2"/>
  <c r="B169" i="2"/>
  <c r="C154" i="2"/>
  <c r="C146" i="2"/>
  <c r="C141" i="2"/>
  <c r="C138" i="2"/>
  <c r="C230" i="2" s="1"/>
  <c r="C131" i="2"/>
  <c r="C127" i="2"/>
  <c r="C219" i="2" s="1"/>
  <c r="C317" i="2" s="1"/>
  <c r="C125" i="2"/>
  <c r="C315" i="2" s="1"/>
  <c r="C93" i="2"/>
  <c r="C90" i="2"/>
  <c r="F89" i="2"/>
  <c r="B86" i="2"/>
  <c r="F58" i="2"/>
  <c r="F3" i="2"/>
  <c r="F86" i="2" l="1"/>
  <c r="F169" i="2" s="1"/>
  <c r="C86" i="2"/>
  <c r="C217" i="2"/>
  <c r="C169" i="2"/>
  <c r="F233" i="2" l="1"/>
  <c r="F352" i="2" s="1"/>
</calcChain>
</file>

<file path=xl/sharedStrings.xml><?xml version="1.0" encoding="utf-8"?>
<sst xmlns="http://schemas.openxmlformats.org/spreadsheetml/2006/main" count="643" uniqueCount="457">
  <si>
    <t>Size</t>
  </si>
  <si>
    <t>Type</t>
  </si>
  <si>
    <t>Item Nr.</t>
  </si>
  <si>
    <t>Description</t>
  </si>
  <si>
    <t>QTY</t>
  </si>
  <si>
    <t>Size 5/6.5</t>
  </si>
  <si>
    <t>Plates</t>
  </si>
  <si>
    <t>44.05.43</t>
  </si>
  <si>
    <t>44.06.34</t>
  </si>
  <si>
    <t>47.05.43</t>
  </si>
  <si>
    <t>47.06.34</t>
  </si>
  <si>
    <t>Locking Screws</t>
  </si>
  <si>
    <t>40.25.06</t>
  </si>
  <si>
    <t>40.25.07</t>
  </si>
  <si>
    <t>40.25.08</t>
  </si>
  <si>
    <t>40.25.09</t>
  </si>
  <si>
    <t>40.25.10</t>
  </si>
  <si>
    <t>40.25.11</t>
  </si>
  <si>
    <t>40.25.12</t>
  </si>
  <si>
    <t>40.25.13</t>
  </si>
  <si>
    <t>40.25.14</t>
  </si>
  <si>
    <t>40.25.16</t>
  </si>
  <si>
    <t>40.25.18</t>
  </si>
  <si>
    <t>40.25.20</t>
  </si>
  <si>
    <t>40.25.22</t>
  </si>
  <si>
    <t>40.25.24</t>
  </si>
  <si>
    <t>40.25.26</t>
  </si>
  <si>
    <t>40.25.28</t>
  </si>
  <si>
    <t>40.25.30</t>
  </si>
  <si>
    <t>40.25.32</t>
  </si>
  <si>
    <t>40.25.34</t>
  </si>
  <si>
    <t>40.25.36</t>
  </si>
  <si>
    <t>40.25.38</t>
  </si>
  <si>
    <t>40.25.40</t>
  </si>
  <si>
    <t>40.15.05</t>
  </si>
  <si>
    <t>40.15.06</t>
  </si>
  <si>
    <t>40.15.08</t>
  </si>
  <si>
    <t>40.15.10</t>
  </si>
  <si>
    <t>40.15.12</t>
  </si>
  <si>
    <t>40.15.14</t>
  </si>
  <si>
    <t>40.15.16</t>
  </si>
  <si>
    <t>40.15.18</t>
  </si>
  <si>
    <t>40.15.20</t>
  </si>
  <si>
    <t>40.15.22</t>
  </si>
  <si>
    <t>40.15.24</t>
  </si>
  <si>
    <t>Bead</t>
  </si>
  <si>
    <t>39.25.15</t>
  </si>
  <si>
    <t>Drill Sleeves</t>
  </si>
  <si>
    <t>36.05.19</t>
  </si>
  <si>
    <t>36.20.01</t>
  </si>
  <si>
    <t>36.25.01</t>
  </si>
  <si>
    <t>Instruments</t>
  </si>
  <si>
    <t>06.15.01</t>
  </si>
  <si>
    <t>06.15.04</t>
  </si>
  <si>
    <t>06.60.03</t>
  </si>
  <si>
    <t>06.60.04</t>
  </si>
  <si>
    <t>02.20.20</t>
  </si>
  <si>
    <t>36.40.04</t>
  </si>
  <si>
    <t>36.40.06</t>
  </si>
  <si>
    <t>36.40.10</t>
  </si>
  <si>
    <t>Drill Bits</t>
  </si>
  <si>
    <t>06.10.01</t>
  </si>
  <si>
    <t>38.10.200</t>
  </si>
  <si>
    <t>Bending Instruments</t>
  </si>
  <si>
    <t>06.71.01</t>
  </si>
  <si>
    <t>06.71.11</t>
  </si>
  <si>
    <t>06.81.01A</t>
  </si>
  <si>
    <t>06.84.00</t>
  </si>
  <si>
    <t>Auxilaries</t>
  </si>
  <si>
    <t>14.60.01</t>
  </si>
  <si>
    <t>06.50.00</t>
  </si>
  <si>
    <t>06.50.01</t>
  </si>
  <si>
    <t>39.90.00</t>
  </si>
  <si>
    <t>40.00.01</t>
  </si>
  <si>
    <t>Organization</t>
  </si>
  <si>
    <t>36.50.00</t>
  </si>
  <si>
    <t>36.50.01</t>
  </si>
  <si>
    <t>36.50.06</t>
  </si>
  <si>
    <t>82.10.01</t>
  </si>
  <si>
    <t>82.30.01</t>
  </si>
  <si>
    <t>82.20.01</t>
  </si>
  <si>
    <t>82.11.11</t>
  </si>
  <si>
    <t>82.41.16</t>
  </si>
  <si>
    <t>82.41.17</t>
  </si>
  <si>
    <t>82.41.13</t>
  </si>
  <si>
    <t>06.60.06</t>
  </si>
  <si>
    <t>Size 8</t>
  </si>
  <si>
    <t>44.08.26</t>
  </si>
  <si>
    <t>47.08.26</t>
  </si>
  <si>
    <t>40.30.08</t>
  </si>
  <si>
    <t>40.30.10</t>
  </si>
  <si>
    <t>40.30.12</t>
  </si>
  <si>
    <t>40.30.14</t>
  </si>
  <si>
    <t>40.30.16</t>
  </si>
  <si>
    <t>40.30.18</t>
  </si>
  <si>
    <t>40.30.20</t>
  </si>
  <si>
    <t>40.30.22</t>
  </si>
  <si>
    <t>40.30.24</t>
  </si>
  <si>
    <t>40.30.26</t>
  </si>
  <si>
    <t>40.30.28</t>
  </si>
  <si>
    <t>40.30.30</t>
  </si>
  <si>
    <t>40.30.32</t>
  </si>
  <si>
    <t>40.30.34</t>
  </si>
  <si>
    <t>40.30.36</t>
  </si>
  <si>
    <t>40.30.38</t>
  </si>
  <si>
    <t>40.30.40</t>
  </si>
  <si>
    <t>40.20.06</t>
  </si>
  <si>
    <t>40.20.08</t>
  </si>
  <si>
    <t>40.20.10</t>
  </si>
  <si>
    <t>40.20.12</t>
  </si>
  <si>
    <t>40.20.14</t>
  </si>
  <si>
    <t>40.20.16</t>
  </si>
  <si>
    <t>40.20.18</t>
  </si>
  <si>
    <t>40.20.20</t>
  </si>
  <si>
    <t>40.20.22</t>
  </si>
  <si>
    <t>40.20.24</t>
  </si>
  <si>
    <t>40.20.26</t>
  </si>
  <si>
    <t>40.20.28</t>
  </si>
  <si>
    <t>40.20.30</t>
  </si>
  <si>
    <t>39.30.20</t>
  </si>
  <si>
    <t>36.05.20</t>
  </si>
  <si>
    <t>36.20.02</t>
  </si>
  <si>
    <t>36.25.02</t>
  </si>
  <si>
    <t>06.15.02</t>
  </si>
  <si>
    <t>06.60.07</t>
  </si>
  <si>
    <t>36.40.08</t>
  </si>
  <si>
    <t>38.10.150</t>
  </si>
  <si>
    <t>06.71.02</t>
  </si>
  <si>
    <t>06.75.02</t>
  </si>
  <si>
    <t>06.81.02A</t>
  </si>
  <si>
    <t>06.60.11</t>
  </si>
  <si>
    <t>04.20.05</t>
  </si>
  <si>
    <t>36.50.02</t>
  </si>
  <si>
    <t>36.50.07</t>
  </si>
  <si>
    <t>36.50.05</t>
  </si>
  <si>
    <t>82.10.11</t>
  </si>
  <si>
    <t>82.40.07</t>
  </si>
  <si>
    <t>82.40.06</t>
  </si>
  <si>
    <t>82.41.10</t>
  </si>
  <si>
    <t>Size 9</t>
  </si>
  <si>
    <t>44.09.22</t>
  </si>
  <si>
    <t>47.09.22</t>
  </si>
  <si>
    <t>40.35.08</t>
  </si>
  <si>
    <t>40.35.10</t>
  </si>
  <si>
    <t>40.35.12</t>
  </si>
  <si>
    <t>40.35.14</t>
  </si>
  <si>
    <t>40.35.16</t>
  </si>
  <si>
    <t>40.35.18</t>
  </si>
  <si>
    <t>40.35.20</t>
  </si>
  <si>
    <t>40.35.22</t>
  </si>
  <si>
    <t>40.35.24</t>
  </si>
  <si>
    <t>40.35.26</t>
  </si>
  <si>
    <t>40.35.28</t>
  </si>
  <si>
    <t>40.35.30</t>
  </si>
  <si>
    <t>40.35.32</t>
  </si>
  <si>
    <t>40.35.34</t>
  </si>
  <si>
    <t>40.35.36</t>
  </si>
  <si>
    <t>40.35.38</t>
  </si>
  <si>
    <t>40.35.40</t>
  </si>
  <si>
    <t>39.35.25</t>
  </si>
  <si>
    <t>36.05.25</t>
  </si>
  <si>
    <t>36.20.03</t>
  </si>
  <si>
    <t>36.25.03</t>
  </si>
  <si>
    <t>02.20.13</t>
  </si>
  <si>
    <t>02.20.04</t>
  </si>
  <si>
    <t>Size 10/11</t>
  </si>
  <si>
    <t>44.10.04</t>
  </si>
  <si>
    <t>44.10.05</t>
  </si>
  <si>
    <t>44.10.06</t>
  </si>
  <si>
    <t>44.10.07</t>
  </si>
  <si>
    <t>44.10.08</t>
  </si>
  <si>
    <t>44.10.09</t>
  </si>
  <si>
    <t>44.10.10</t>
  </si>
  <si>
    <t>44.10.11</t>
  </si>
  <si>
    <t>44.10.12</t>
  </si>
  <si>
    <t>47.10.04</t>
  </si>
  <si>
    <t>47.10.05</t>
  </si>
  <si>
    <t>47.10.06</t>
  </si>
  <si>
    <t>47.10.07</t>
  </si>
  <si>
    <t>47.10.08</t>
  </si>
  <si>
    <t>47.10.09</t>
  </si>
  <si>
    <t>47.10.10</t>
  </si>
  <si>
    <t>47.10.11</t>
  </si>
  <si>
    <t>47.10.12</t>
  </si>
  <si>
    <t>47.10.14</t>
  </si>
  <si>
    <t>47.10.16</t>
  </si>
  <si>
    <t>44.11.06</t>
  </si>
  <si>
    <t>44.11.08</t>
  </si>
  <si>
    <t>44.11.10</t>
  </si>
  <si>
    <t>44.11.12</t>
  </si>
  <si>
    <t>44.11.14</t>
  </si>
  <si>
    <t>44.11.16</t>
  </si>
  <si>
    <t>44.11.18</t>
  </si>
  <si>
    <t>47.11.06</t>
  </si>
  <si>
    <t>47.11.08</t>
  </si>
  <si>
    <t>47.11.10</t>
  </si>
  <si>
    <t>47.11.12</t>
  </si>
  <si>
    <t>47.11.14</t>
  </si>
  <si>
    <t>47.11.16</t>
  </si>
  <si>
    <t>47.11.18</t>
  </si>
  <si>
    <t>40.40.12</t>
  </si>
  <si>
    <t>40.40.14</t>
  </si>
  <si>
    <t>40.40.16</t>
  </si>
  <si>
    <t>40.40.18</t>
  </si>
  <si>
    <t>40.40.20</t>
  </si>
  <si>
    <t>40.40.22</t>
  </si>
  <si>
    <t>40.40.24</t>
  </si>
  <si>
    <t>40.40.26</t>
  </si>
  <si>
    <t>40.40.28</t>
  </si>
  <si>
    <t>40.40.30</t>
  </si>
  <si>
    <t>40.40.32</t>
  </si>
  <si>
    <t>40.40.34</t>
  </si>
  <si>
    <t>40.40.36</t>
  </si>
  <si>
    <t>40.40.38</t>
  </si>
  <si>
    <t>40.40.40</t>
  </si>
  <si>
    <t>40.40.42</t>
  </si>
  <si>
    <t>40.40.44</t>
  </si>
  <si>
    <t>40.40.46</t>
  </si>
  <si>
    <t>40.40.48</t>
  </si>
  <si>
    <t>40.40.50</t>
  </si>
  <si>
    <t>39.40.30</t>
  </si>
  <si>
    <t>36.10.40</t>
  </si>
  <si>
    <t>36.20.04</t>
  </si>
  <si>
    <t>36.25.04</t>
  </si>
  <si>
    <t>02.20.12</t>
  </si>
  <si>
    <t>06.60.08</t>
  </si>
  <si>
    <t>36.40.15</t>
  </si>
  <si>
    <t>02.20.03</t>
  </si>
  <si>
    <t>06.71.04</t>
  </si>
  <si>
    <t>36.50.03</t>
  </si>
  <si>
    <t>36.50.04</t>
  </si>
  <si>
    <t>82.40.05</t>
  </si>
  <si>
    <t>82.41.05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</si>
  <si>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</si>
  <si>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</si>
  <si>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</si>
  <si>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</si>
  <si>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</si>
  <si>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</si>
  <si>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</si>
  <si>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</si>
  <si>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ALPS-II Plate 5 mm / L 234 mm 43 holes cuttable</t>
  </si>
  <si>
    <t xml:space="preserve">ALPS-II Plate 6.5 mm L 234 mm 34-holes cuttable </t>
  </si>
  <si>
    <t xml:space="preserve">ALPS-IIS Plate 5 mm L 236.5 mm 43-holes cuttable </t>
  </si>
  <si>
    <t xml:space="preserve">ALPS-IIS Plate 6.5 mm L 238 mm 34-holes cuttable </t>
  </si>
  <si>
    <t/>
  </si>
  <si>
    <t>KLS-Locking Screw Ø2.5 mm / L 6 mm, T6</t>
  </si>
  <si>
    <t xml:space="preserve">KLS-Locking Screw Ø2.5 mm / L 7 mm, T6 </t>
  </si>
  <si>
    <t>KLS-Locking Screw Ø2.5 mm / L 8mm, T6</t>
  </si>
  <si>
    <t>KLS-Locking Screw Ø2.5 mm / L 9mm, T6</t>
  </si>
  <si>
    <t>KLS-Locking Screw Ø2.5 mm / L 10 mm, T6</t>
  </si>
  <si>
    <t>KLS-Locking Screw Ø2.5 mm / L 11 mm, T6</t>
  </si>
  <si>
    <t>KLS-Locking Screw Ø2.5 mm / L 12 mm, T6</t>
  </si>
  <si>
    <t>KLS-Locking Screw Ø2.5 mm / L 13 mm, T6</t>
  </si>
  <si>
    <t>KLS-Locking Screw Ø2.5 mm / L 14 mm, T6</t>
  </si>
  <si>
    <t>KLS-Locking Screw Ø2.5 mm / L 16 mm, T6</t>
  </si>
  <si>
    <t>KLS-Locking Screw Ø2.5 mm / L 18 mm, T6</t>
  </si>
  <si>
    <t>KLS-Locking Screw Ø2.5 mm / L 20 mm, T6</t>
  </si>
  <si>
    <t>KLS-Locking Screw Ø2.5 mm / L 22 mm, T6</t>
  </si>
  <si>
    <t>KLS-Locking Screw Ø2.5 mm / L 24 mm, T6</t>
  </si>
  <si>
    <t>KLS-Locking Screw Ø2.5 mm / L 26 mm, T6</t>
  </si>
  <si>
    <t>KLS-Locking Screw Ø2.5 mm / L 28 mm, T6</t>
  </si>
  <si>
    <t>KLS-Locking Screw Ø2.5 mm / L 30 mm, T6</t>
  </si>
  <si>
    <t>KLS-Locking Screw Ø2.5 mm / L 32 mm, T6</t>
  </si>
  <si>
    <t>KLS-Locking Screw Ø2.5 mm / L 34 mm, T6</t>
  </si>
  <si>
    <t>KLS-Locking Screw Ø2.5 mm / L 36 mm, T6</t>
  </si>
  <si>
    <t>KLS-Locking Screw Ø2.5 mm / L 38 mm, T6</t>
  </si>
  <si>
    <t>KLS-Locking Screw Ø2.5 mm / L 40 mm, T6</t>
  </si>
  <si>
    <t>KLS-Locking Screw Ø1.5 mm / L 5 mm, T4</t>
  </si>
  <si>
    <t>KLS-Locking Screw Ø1.5 mm / L 6 mm, T4</t>
  </si>
  <si>
    <t>KLS-Locking Screw Ø1.5 mm / L 8 mm, T4</t>
  </si>
  <si>
    <t>KLS-Locking Screw Ø1.5 mm / L 10 mm, T4</t>
  </si>
  <si>
    <t>KLS-Locking Screw Ø1.5 mm / L 12 mm, T4</t>
  </si>
  <si>
    <t>KLS-Locking Screw Ø1.5 mm / L 14 mm, T4</t>
  </si>
  <si>
    <t>KLS-Locking Screw Ø1.5 mm / L 16 mm, T4</t>
  </si>
  <si>
    <t>KLS-Locking Screw Ø1.5 mm / L 18 mm, T4</t>
  </si>
  <si>
    <t>KLS-Locking Screw Ø1.5 mm / L 20 mm, T4</t>
  </si>
  <si>
    <t>KLS-Locking Screw Ø1.5 mm / L 22 mm, T4</t>
  </si>
  <si>
    <t>KLS-Locking Screw Ø1.5 mm / L 24 mm, T4</t>
  </si>
  <si>
    <t xml:space="preserve">KLS Bead Ø2.5 mm / Ø1.5 mm </t>
  </si>
  <si>
    <t>KLS Drill sleeve Ø2.0 mm / Ø2.5 mm locking</t>
  </si>
  <si>
    <t xml:space="preserve">KLS Drillsleeve Ø1.1 mm Ø1.5 mm bead </t>
  </si>
  <si>
    <t xml:space="preserve">KLS Drillsleeve Ø1.1 mm Ø1.5 mm compression </t>
  </si>
  <si>
    <t>Drill stop Ø1.1 mm</t>
  </si>
  <si>
    <t>Drill stop Ø2.0 mm</t>
  </si>
  <si>
    <t>Screwdriver insert / T4</t>
  </si>
  <si>
    <t>Screwdriver insert / T6</t>
  </si>
  <si>
    <t xml:space="preserve">Screwdriver insert T10 </t>
  </si>
  <si>
    <t xml:space="preserve">Screwdriver T4 industrial </t>
  </si>
  <si>
    <t xml:space="preserve">Screwdriver T6 industrial </t>
  </si>
  <si>
    <t xml:space="preserve">Screwdriver T10 industrial </t>
  </si>
  <si>
    <t>Drill bit Ø1.1 mm / L 85/60 mm</t>
  </si>
  <si>
    <t>Drill bit Ø2.0 mm / L 145/120 mm long quick coupling, 2 lipped</t>
  </si>
  <si>
    <t>Bending iron 5/6.5 mm / for 5/6.5 mm plate</t>
  </si>
  <si>
    <t>Cutting iron 5/6.5 mm / for 5/6.5 mm plate</t>
  </si>
  <si>
    <t xml:space="preserve">Bending pliers for 5/6.5 mm plate, in-plane bending </t>
  </si>
  <si>
    <t>Bending instrument 5-11 mm / Set in-plane bending</t>
  </si>
  <si>
    <t xml:space="preserve">Screwdriver handle small quick coupling </t>
  </si>
  <si>
    <t>Mini Depth gauge 1.0-1.6 mm / x-small</t>
  </si>
  <si>
    <t>Depth gauge 1.5-2.4 mm / small</t>
  </si>
  <si>
    <t xml:space="preserve">KLS Bead removal instrument </t>
  </si>
  <si>
    <t xml:space="preserve">KLS Measuring Tool </t>
  </si>
  <si>
    <t xml:space="preserve">Surgical fabric wrap instruments </t>
  </si>
  <si>
    <t>Surgical fabric wrap / ALPS-II instruments 5/6.5</t>
  </si>
  <si>
    <t>Surgical fabric wrap / ALPS-II plates 5/6.5</t>
  </si>
  <si>
    <t>KSS Lid for tray / for instruments</t>
  </si>
  <si>
    <t>KSS Tray / 29.5 mm general purpose</t>
  </si>
  <si>
    <t>KSS Rack / 21 mm for screw trays</t>
  </si>
  <si>
    <t>KSS Lid side / for screw tray</t>
  </si>
  <si>
    <t>KSS Drawer side / KLS 2.5</t>
  </si>
  <si>
    <t>KSS Drawer side / KLS 2.5 long</t>
  </si>
  <si>
    <t>KSS Drawer side / KLS 1.5</t>
  </si>
  <si>
    <t>Screw forceps</t>
  </si>
  <si>
    <t>ALPS-II Plate 8 mm / L 234 mm 26 holes cuttable</t>
  </si>
  <si>
    <t xml:space="preserve">ALPS-IIS Plate 8 mm L 234 mm 26-holes cuttable </t>
  </si>
  <si>
    <t>KLS-Locking Screw Ø3.0 mm / L 8mm, T8</t>
  </si>
  <si>
    <t>KLS-Locking Screw Ø3.0 mm / L 10 mm, T8</t>
  </si>
  <si>
    <t>KLS-Locking Screw Ø3.0 mm / L 12 mm, T8</t>
  </si>
  <si>
    <t>KLS-Locking Screw Ø3.0 mm / L 14 mm, T8</t>
  </si>
  <si>
    <t>KLS-Locking Screw Ø3.0 mm / L 16 mm, T8</t>
  </si>
  <si>
    <t>KLS-Locking Screw Ø3.0 mm / L 18 mm, T8</t>
  </si>
  <si>
    <t>KLS-Locking Screw Ø3.0 mm / L 20 mm, T8</t>
  </si>
  <si>
    <t>KLS-Locking Screw Ø3.0 mm / L 22 mm, T8</t>
  </si>
  <si>
    <t>KLS-Locking Screw Ø3.0 mm / L 24 mm, T8</t>
  </si>
  <si>
    <t>KLS-Locking Screw Ø3.0 mm / L 26 mm, T8</t>
  </si>
  <si>
    <t>KLS-Locking Screw Ø3.0 mm / L 28 mm, T8</t>
  </si>
  <si>
    <t>KLS-Locking Screw Ø3.0 mm / L 30 mm, T8</t>
  </si>
  <si>
    <t>KLS-Locking Screw Ø3.0 mm / L 32 mm, T8</t>
  </si>
  <si>
    <t>KLS-Locking Screw Ø3.0 mm / L 34 mm, T8</t>
  </si>
  <si>
    <t>KLS-Locking Screw Ø3.0 mm / L 36 mm, T8</t>
  </si>
  <si>
    <t>KLS-Locking Screw Ø3.0 mm / L 38 mm, T8</t>
  </si>
  <si>
    <t>KLS-Locking Screw Ø3.0 mm / L 40 mm, T8</t>
  </si>
  <si>
    <t>KLS-Locking Screw Ø2.0 mm / L 6 mm, T6</t>
  </si>
  <si>
    <t>KLS-Locking Screw Ø2.0 mm / L 8 mm, T6</t>
  </si>
  <si>
    <t>KLS-Locking Screw Ø2.0 mm / L 10 mm, T6</t>
  </si>
  <si>
    <t>KLS-Locking Screw Ø2.0 mm / L 12 mm, T6</t>
  </si>
  <si>
    <t>KLS-Locking Screw Ø2.0 mm / L 14 mm, T6</t>
  </si>
  <si>
    <t>KLS-Locking Screw Ø2.0 mm / L 16 mm, T6</t>
  </si>
  <si>
    <t>KLS-Locking Screw Ø2.0 mm / L 18 mm, T6</t>
  </si>
  <si>
    <t>KLS-Locking Screw Ø2.0 mm / L 20 mm, T6</t>
  </si>
  <si>
    <t>KLS-Locking Screw Ø2.0 mm / L 22 mm, T6</t>
  </si>
  <si>
    <t>KLS-Locking Screw Ø2.0 mm / L 24 mm, T6</t>
  </si>
  <si>
    <t>KLS-Locking Screw Ø2.0 mm / L 26 mm, T6</t>
  </si>
  <si>
    <t>KLS-Locking Screw Ø2.0 mm / L 28 mm, T6</t>
  </si>
  <si>
    <t>KLS-Locking Screw Ø2.0 mm / L 30 mm, T6</t>
  </si>
  <si>
    <t xml:space="preserve">KLS Bead Ø3 mm / Ø2 mm </t>
  </si>
  <si>
    <t>KLS Drill sleeve Ø2.0 mm / Ø3.0 mm locking</t>
  </si>
  <si>
    <t xml:space="preserve">KLS Drillsleeve Ø1.5 mm Ø2.0 mm bead </t>
  </si>
  <si>
    <t xml:space="preserve">KLS Drillsleeve Ø1.5 mm Ø2.0 mm compression </t>
  </si>
  <si>
    <t>Drill stop Ø1.5 mm</t>
  </si>
  <si>
    <t>Screwdriver insert / T8</t>
  </si>
  <si>
    <t xml:space="preserve">Screwdriver T8 industrial </t>
  </si>
  <si>
    <t xml:space="preserve">Drill bit Ø1.5 mm L 110 mm long 85 mm </t>
  </si>
  <si>
    <t>Bending iron 8/9 mm / for 8/9 mm plate</t>
  </si>
  <si>
    <t xml:space="preserve">Plate and wire cutter </t>
  </si>
  <si>
    <t>Bending pliers 8/9 mm / for 8/9 mm plate, in-plane bending</t>
  </si>
  <si>
    <t>Screw retaining sleeve</t>
  </si>
  <si>
    <t xml:space="preserve">Depth gauge large ø2.7 to ø4.0 mm </t>
  </si>
  <si>
    <t>Surgical fabric wrap / ALPS-II instruments 8/9</t>
  </si>
  <si>
    <t>Surgical fabric wrap / ALPS-II plates 8/9</t>
  </si>
  <si>
    <t>Surgical fabric wrap / in plane bender ALPS 5-11</t>
  </si>
  <si>
    <t>KSS Lid center / for screw tray</t>
  </si>
  <si>
    <t>KSS Drawer center / KLS 3.0</t>
  </si>
  <si>
    <t>KSS Drawer center / KLS 3.5</t>
  </si>
  <si>
    <t>KSS Drawer side / KLS 2.0</t>
  </si>
  <si>
    <t xml:space="preserve">ALPS-II Plate 9 mm L 231 mm 22 holes cuttable </t>
  </si>
  <si>
    <t xml:space="preserve">ALPS-IIS Plate 9 mm L 231 mm 22-holes </t>
  </si>
  <si>
    <t>KLS-Locking Screw Ø3.5 mm / L 8 mm, T10</t>
  </si>
  <si>
    <t>KLS-Locking Screw Ø3.5 mm / L 10 mm, T10</t>
  </si>
  <si>
    <t>KLS-Locking Screw Ø3.5 mm / L 12 mm, T10</t>
  </si>
  <si>
    <t>KLS-Locking Screw Ø3.5 mm / L 14 mm, T10</t>
  </si>
  <si>
    <t>KLS-Locking Screw Ø3.5 mm / L 16 mm, T10</t>
  </si>
  <si>
    <t>KLS-Locking Screw Ø3.5 mm / L 18 mm, T10</t>
  </si>
  <si>
    <t>KLS-Locking Screw Ø3.5 mm / L 20 mm, T10</t>
  </si>
  <si>
    <t>KLS-Locking Screw Ø3.5 mm / L 22 mm, T10</t>
  </si>
  <si>
    <t>KLS-Locking Screw Ø3.5 mm / L 24 mm, T10</t>
  </si>
  <si>
    <t>KLS-Locking Screw Ø3.5 mm / L 26 mm, T10</t>
  </si>
  <si>
    <t>KLS-Locking Screw Ø3.5 mm / L 28 mm, T10</t>
  </si>
  <si>
    <t>KLS-Locking Screw Ø3.5 mm / L 30 mm, T10</t>
  </si>
  <si>
    <t>KLS-Locking Screw Ø3.5 mm / L 32 mm, T10</t>
  </si>
  <si>
    <t>KLS-Locking Screw Ø3.5 mm / L 34 mm, T10</t>
  </si>
  <si>
    <t>KLS-Locking Screw Ø3.5 mm / L 36 mm, T10</t>
  </si>
  <si>
    <t>KLS-Locking Screw Ø3.5 mm / L 38 mm, T10</t>
  </si>
  <si>
    <t>KLS-Locking Screw Ø3.5 mm / L 40 mm, T10</t>
  </si>
  <si>
    <t xml:space="preserve">KLS Bead Ø3.5 mm / Ø2.5 mm </t>
  </si>
  <si>
    <t>KLS Drill sleeve Ø2.5 mm / Ø3.5 mm locking</t>
  </si>
  <si>
    <t xml:space="preserve">KLS Drillsleeve Ø2 mm Ø2.5 mm bead </t>
  </si>
  <si>
    <t xml:space="preserve">KLS Drillsleeve Ø2 mm Ø2.5 mm compression </t>
  </si>
  <si>
    <t>Drill stop ø2.5 mm</t>
  </si>
  <si>
    <t>Drill bit ø2.5 mm / L 145/120mm quick coupling, 3 lipped</t>
  </si>
  <si>
    <t>ALPS-II Plate 10 mm / L 47 mm 4 holes</t>
  </si>
  <si>
    <t>ALPS-II Plate 10 mm / L 59 mm 5 holes</t>
  </si>
  <si>
    <t>ALPS-II Plate 10 mm / L 71 mm 6 holes</t>
  </si>
  <si>
    <t>ALPS-II Plate 10 mm / L 83 mm 7 holes</t>
  </si>
  <si>
    <t>ALPS-II Plate 10 mm / L 95 mm 8 holes</t>
  </si>
  <si>
    <t>ALPS-II Plate 10 mm / L 107 mm 9 holes</t>
  </si>
  <si>
    <t>ALPS-II Plate 10 mm / L 119 mm 10 holes</t>
  </si>
  <si>
    <t>ALPS-II Plate 10 mm / L 131 mm 11 holes</t>
  </si>
  <si>
    <t>ALPS-II Plate 10 mm / L 143 mm 12 holes</t>
  </si>
  <si>
    <t xml:space="preserve">ALPS-IIS Plate 10 mm L 47 mm 4-holes </t>
  </si>
  <si>
    <t xml:space="preserve">ALPS-IIS Plate 10 mm L 59 mm 5-holes </t>
  </si>
  <si>
    <t xml:space="preserve">ALPS-IIS Plate 10 mm L 71 mm 6-holes </t>
  </si>
  <si>
    <t xml:space="preserve">ALPS-IIS Plate 10 mm L 83 mm 7-holes </t>
  </si>
  <si>
    <t xml:space="preserve">ALPS-IIS Plate 10 mm L 95 mm 8-holes </t>
  </si>
  <si>
    <t xml:space="preserve">ALPS-IIS Plate 10 mm L 107 mm 9-holes </t>
  </si>
  <si>
    <t xml:space="preserve">ALPS-IIS Plate 10 mm L 119 mm 10-holes </t>
  </si>
  <si>
    <t xml:space="preserve">ALPS-IIS Plate 10 mm L 131 mm 11-holes </t>
  </si>
  <si>
    <t xml:space="preserve">ALPS-IIS Plate 10 mm L 143 mm 12-holes </t>
  </si>
  <si>
    <t xml:space="preserve">ALPS-IIS Plate 10 mm L 167.5 mm 14-holes </t>
  </si>
  <si>
    <t xml:space="preserve">ALPS-IIS Plate 10 mm L 191.5 mm 16-holes </t>
  </si>
  <si>
    <t>ALPS-II Plate 11 mm / L 77.5 mm 6 holes</t>
  </si>
  <si>
    <t>ALPS-II Plate 11 mm / L 103 mm 8 holes</t>
  </si>
  <si>
    <t>ALPS-II Plate 11 mm / L 129 mm 10 holes</t>
  </si>
  <si>
    <t>ALPS-II Plate 11 mm / L 155.5 mm 12 holes</t>
  </si>
  <si>
    <t>ALPS-II Plate 11 mm / L 181.5 mm 14 holes</t>
  </si>
  <si>
    <t>ALPS-II Plate 11 mm / L 207 mm 16 holes</t>
  </si>
  <si>
    <t>ALPS-II Plate 11 mm / L 233.5 mm 18 holes</t>
  </si>
  <si>
    <t xml:space="preserve">ALPS-IIS Plate 11 mm L 77.5 mm 6-holes </t>
  </si>
  <si>
    <t xml:space="preserve">ALPS-IIS Plate 11 mm L 103 mm 8-holes </t>
  </si>
  <si>
    <t xml:space="preserve">ALPS-IIS Plate 11 mm L 129 mm 10-holes </t>
  </si>
  <si>
    <t xml:space="preserve">ALPS-IIS Plate 11 mm L 155.5 mm 12-holes </t>
  </si>
  <si>
    <t xml:space="preserve">ALPS-IIS Plate 11 mm L 181.5 mm 14-holes </t>
  </si>
  <si>
    <t xml:space="preserve">ALPS-IIS Plate 11 mm L 207 mm 16-holes </t>
  </si>
  <si>
    <t xml:space="preserve">ALPS-IIS Plate 11 mm L 233.5 mm 18-holes 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</si>
  <si>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</si>
  <si>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</si>
  <si>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</si>
  <si>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</si>
  <si>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</si>
  <si>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</si>
  <si>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</si>
  <si>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</si>
  <si>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</si>
  <si>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KLS-Locking Screw Ø4.0 mm / L 30 mm, T15</t>
  </si>
  <si>
    <t>KLS-Locking Screw Ø4.0 mm / L 32 mm, T15</t>
  </si>
  <si>
    <t>KLS-Locking Screw Ø4.0 mm / L 34 mm, T15</t>
  </si>
  <si>
    <t>KLS-Locking Screw Ø4.0 mm / L 36 mm, T15</t>
  </si>
  <si>
    <t>KLS-Locking Screw Ø4.0 mm / L 38 mm, T15</t>
  </si>
  <si>
    <t>KLS-Locking Screw Ø4.0 mm / L 40 mm, T15</t>
  </si>
  <si>
    <t>KLS-Locking Screw Ø4.0 mm / L 42 mm, T15</t>
  </si>
  <si>
    <t>KLS-Locking Screw Ø4.0 mm / L 44 mm, T15</t>
  </si>
  <si>
    <t>KLS-Locking Screw Ø4.0 mm / L 46 mm, T15</t>
  </si>
  <si>
    <t>KLS-Locking Screw Ø4.0 mm / L 48 mm, T15</t>
  </si>
  <si>
    <t>KLS-Locking Screw Ø4.0 mm / L 50 mm, T15</t>
  </si>
  <si>
    <t xml:space="preserve">KLS Bead Ø4 mm / Ø3 mm </t>
  </si>
  <si>
    <t>KLS Drill sleeve Ø3.0 mm / Ø4.0 mm locking</t>
  </si>
  <si>
    <t xml:space="preserve">KLS Drillsleeve Ø2 mm Ø3.0 mm bead </t>
  </si>
  <si>
    <t xml:space="preserve">KLS Drillsleeve Ø2 mm Ø3.0 mm compression </t>
  </si>
  <si>
    <t xml:space="preserve">Drill stop Ø3 mm </t>
  </si>
  <si>
    <t>Screwdriver insert / T15</t>
  </si>
  <si>
    <t xml:space="preserve">Screwdriver T15 industrial </t>
  </si>
  <si>
    <t xml:space="preserve">Drill bit Ø3 mm L 145 mm 120 mm </t>
  </si>
  <si>
    <t>Bending iron 10/11 mm / for 10/11 mm plate</t>
  </si>
  <si>
    <t>Surgical fabric wrap / ALPS-II instruments 10/11</t>
  </si>
  <si>
    <t>Surgical fabric wrap / ALPS-II plates 10/11</t>
  </si>
  <si>
    <t>KSS Drawer center / KLS 4.0</t>
  </si>
  <si>
    <t>KSS Drawer side / KLS 4.0 mm long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</si>
</sst>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2" borderId="1" xfId="1" applyFont="1" applyFill="1" applyBorder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3" fillId="3" borderId="0" xfId="1" applyFont="1" applyFill="1" applyAlignment="1">
      <alignment vertical="center"/>
    </xf>
    <xf numFmtId="0" fontId="4" fillId="0" borderId="0" xfId="1" applyFont="1" applyAlignment="1">
      <alignment vertical="center"/>
    </xf>
    <xf numFmtId="0" fontId="3" fillId="3" borderId="0" xfId="1" applyFont="1" applyFill="1" applyAlignment="1">
      <alignment horizontal="left" vertical="center"/>
    </xf>
    <xf numFmtId="0" fontId="5" fillId="0" borderId="0" xfId="1" applyFont="1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3" fillId="3" borderId="0" xfId="1" applyFont="1" applyFill="1"/>
    <xf numFmtId="0" fontId="4" fillId="0" borderId="0" xfId="1" applyFont="1"/>
    <xf numFmtId="0" fontId="3" fillId="3" borderId="0" xfId="1" applyFont="1" applyFill="1" applyAlignment="1">
      <alignment horizontal="left"/>
    </xf>
    <xf numFmtId="49" fontId="2" fillId="4" borderId="0" xfId="1" applyNumberFormat="1" applyFont="1" applyFill="1"/>
    <xf numFmtId="0" fontId="6" fillId="2" borderId="0" xfId="1" applyFont="1" applyFill="1"/>
    <xf numFmtId="0" fontId="7" fillId="2" borderId="0" xfId="1" applyFont="1" applyFill="1" applyAlignment="1">
      <alignment horizontal="center"/>
    </xf>
    <xf numFmtId="0" fontId="8" fillId="4" borderId="0" xfId="1" applyFont="1" applyFill="1"/>
    <xf numFmtId="0" fontId="9" fillId="3" borderId="0" xfId="1" applyFont="1" applyFill="1"/>
    <xf numFmtId="0" fontId="10" fillId="3" borderId="0" xfId="1" applyFont="1" applyFill="1"/>
    <xf numFmtId="0" fontId="10" fillId="3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horizontal="center"/>
      <protection locked="0"/>
    </xf>
    <xf numFmtId="0" fontId="2" fillId="4" borderId="0" xfId="1" applyFont="1" applyFill="1"/>
    <xf numFmtId="0" fontId="3" fillId="2" borderId="0" xfId="1" applyFont="1" applyFill="1" applyAlignment="1" applyProtection="1">
      <alignment horizontal="left"/>
      <protection locked="0"/>
    </xf>
    <xf numFmtId="0" fontId="7" fillId="2" borderId="0" xfId="1" applyFont="1" applyFill="1"/>
    <xf numFmtId="0" fontId="11" fillId="5" borderId="0" xfId="1" applyFont="1" applyFill="1"/>
    <xf numFmtId="0" fontId="3" fillId="0" borderId="0" xfId="1" applyFont="1" applyAlignment="1">
      <alignment horizontal="left"/>
    </xf>
    <xf numFmtId="49" fontId="8" fillId="4" borderId="0" xfId="1" applyNumberFormat="1" applyFont="1" applyFill="1"/>
    <xf numFmtId="0" fontId="2" fillId="2" borderId="2" xfId="1" applyFont="1" applyFill="1" applyBorder="1" applyAlignment="1">
      <alignment horizontal="left" vertical="center"/>
    </xf>
    <xf numFmtId="0" fontId="10" fillId="3" borderId="2" xfId="1" applyFont="1" applyFill="1" applyBorder="1"/>
    <xf numFmtId="0" fontId="9" fillId="3" borderId="2" xfId="1" applyFont="1" applyFill="1" applyBorder="1" applyAlignment="1" applyProtection="1">
      <alignment horizontal="center"/>
      <protection locked="0"/>
    </xf>
    <xf numFmtId="0" fontId="8" fillId="2" borderId="0" xfId="1" applyFont="1" applyFill="1"/>
    <xf numFmtId="0" fontId="2" fillId="2" borderId="0" xfId="1" applyFont="1" applyFill="1" applyAlignment="1">
      <alignment horizontal="left" vertical="center"/>
    </xf>
    <xf numFmtId="0" fontId="9" fillId="3" borderId="0" xfId="1" applyFont="1" applyFill="1" applyAlignment="1" applyProtection="1">
      <alignment horizontal="center"/>
      <protection locked="0"/>
    </xf>
    <xf numFmtId="0" fontId="12" fillId="3" borderId="0" xfId="1" applyFont="1" applyFill="1" applyAlignment="1">
      <alignment horizontal="left"/>
    </xf>
    <xf numFmtId="0" fontId="10" fillId="5" borderId="0" xfId="1" applyFont="1" applyFill="1"/>
    <xf numFmtId="0" fontId="10" fillId="5" borderId="0" xfId="1" applyFont="1" applyFill="1" applyAlignment="1" applyProtection="1">
      <alignment horizontal="center"/>
      <protection locked="0"/>
    </xf>
    <xf numFmtId="0" fontId="3" fillId="5" borderId="0" xfId="1" applyFont="1" applyFill="1"/>
    <xf numFmtId="0" fontId="4" fillId="2" borderId="0" xfId="1" applyFont="1" applyFill="1"/>
    <xf numFmtId="0" fontId="3" fillId="5" borderId="0" xfId="1" applyFont="1" applyFill="1" applyAlignment="1">
      <alignment horizontal="left"/>
    </xf>
    <xf numFmtId="0" fontId="10" fillId="3" borderId="0" xfId="1" applyFont="1" applyFill="1" applyAlignment="1">
      <alignment horizontal="left"/>
    </xf>
    <xf numFmtId="0" fontId="9" fillId="2" borderId="0" xfId="1" applyFont="1" applyFill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10" fillId="2" borderId="0" xfId="1" applyFont="1" applyFill="1" applyProtection="1">
      <protection locked="0"/>
    </xf>
    <xf numFmtId="0" fontId="10" fillId="2" borderId="1" xfId="1" applyFont="1" applyFill="1" applyBorder="1" applyProtection="1">
      <protection locked="0"/>
    </xf>
    <xf numFmtId="0" fontId="13" fillId="2" borderId="0" xfId="1" applyFont="1" applyFill="1"/>
    <xf numFmtId="0" fontId="10" fillId="2" borderId="1" xfId="1" applyFont="1" applyFill="1" applyBorder="1" applyAlignment="1" applyProtection="1">
      <alignment horizontal="left"/>
      <protection locked="0"/>
    </xf>
  </cellXfs>
  <cellStyles count="2">
    <cellStyle name="Normal" xfId="0" builtinId="0"/>
    <cellStyle name="Standard 2" xfId="1" xr:uid="{34F1E056-C7DE-4CFC-B14C-7EDCE1795288}"/>
  </cellStyles>
  <dxfs count="4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9C17-7030-43DB-A07F-5ABCE6FEBEC1}">
  <sheetPr>
    <tabColor theme="9" tint="0.79998168889431442"/>
    <pageSetUpPr fitToPage="1"/>
  </sheetPr>
  <dimension ref="B1:R369"/>
  <sheetViews>
    <sheetView showGridLines="0" tabSelected="1" zoomScale="115" zoomScaleNormal="115" zoomScaleSheetLayoutView="100" workbookViewId="0">
      <selection activeCell="E17" sqref="E17"/>
    </sheetView>
  </sheetViews>
  <sheetFormatPr defaultColWidth="11.5703125" defaultRowHeight="12.75" x14ac:dyDescent="0.2"/>
  <cols>
    <col min="1" max="1" width="2.7109375" style="10" customWidth="1"/>
    <col min="2" max="2" width="10.7109375" style="10" bestFit="1" customWidth="1"/>
    <col min="3" max="3" width="19.42578125" style="44" customWidth="1"/>
    <col min="4" max="4" width="10.42578125" style="10" bestFit="1" customWidth="1"/>
    <col min="5" max="5" width="60.5703125" style="10" customWidth="1"/>
    <col min="6" max="6" width="8.28515625" style="10" customWidth="1"/>
    <col min="7" max="7" width="7.7109375" style="9" customWidth="1"/>
    <col min="8" max="8" width="5" style="10" customWidth="1"/>
    <col min="9" max="9" width="4.42578125" style="10" customWidth="1"/>
    <col min="10" max="10" width="16.140625" style="11" bestFit="1" customWidth="1"/>
    <col min="11" max="11" width="3.140625" style="11" customWidth="1"/>
    <col min="12" max="12" width="5.42578125" style="10" customWidth="1"/>
    <col min="13" max="13" width="2.28515625" style="10" customWidth="1"/>
    <col min="14" max="14" width="12.85546875" style="10" customWidth="1"/>
    <col min="15" max="15" width="14.28515625" style="10" customWidth="1"/>
    <col min="16" max="16" width="4.85546875" style="10" customWidth="1"/>
    <col min="17" max="18" width="6.140625" style="10" customWidth="1"/>
    <col min="19" max="16384" width="11.57031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Size 5/6.5</v>
      </c>
    </row>
    <row r="4" spans="2:18" ht="15" x14ac:dyDescent="0.25">
      <c r="B4" s="15"/>
      <c r="C4" s="16" t="s">
        <v>6</v>
      </c>
      <c r="D4" s="17" t="s">
        <v>7</v>
      </c>
      <c r="E4" s="17" t="s">
        <v>241</v>
      </c>
      <c r="F4" s="18"/>
      <c r="G4" s="19"/>
      <c r="Q4" s="19"/>
      <c r="R4" s="19"/>
    </row>
    <row r="5" spans="2:18" ht="15" x14ac:dyDescent="0.25">
      <c r="B5" s="15"/>
      <c r="C5" s="7"/>
      <c r="D5" s="17" t="s">
        <v>8</v>
      </c>
      <c r="E5" s="17" t="s">
        <v>242</v>
      </c>
      <c r="F5" s="18"/>
      <c r="G5" s="19"/>
      <c r="Q5" s="19"/>
      <c r="R5" s="19"/>
    </row>
    <row r="6" spans="2:18" ht="15" x14ac:dyDescent="0.25">
      <c r="B6" s="15"/>
      <c r="C6" s="7"/>
      <c r="D6" s="17" t="s">
        <v>9</v>
      </c>
      <c r="E6" s="17" t="s">
        <v>243</v>
      </c>
      <c r="F6" s="18"/>
      <c r="G6" s="19"/>
      <c r="Q6" s="19"/>
      <c r="R6" s="19"/>
    </row>
    <row r="7" spans="2:18" ht="15" x14ac:dyDescent="0.25">
      <c r="B7" s="15"/>
      <c r="C7" s="7"/>
      <c r="D7" s="17" t="s">
        <v>10</v>
      </c>
      <c r="E7" s="17" t="s">
        <v>244</v>
      </c>
      <c r="F7" s="18"/>
      <c r="G7" s="19"/>
      <c r="Q7" s="19"/>
      <c r="R7" s="19"/>
    </row>
    <row r="8" spans="2:18" ht="15" x14ac:dyDescent="0.25">
      <c r="B8" s="20"/>
      <c r="C8" s="16"/>
      <c r="D8" s="17"/>
      <c r="E8" s="17" t="s">
        <v>245</v>
      </c>
      <c r="F8" s="18"/>
      <c r="G8" s="19"/>
      <c r="Q8" s="19"/>
      <c r="R8" s="19"/>
    </row>
    <row r="9" spans="2:18" ht="15" x14ac:dyDescent="0.25">
      <c r="B9" s="15"/>
      <c r="C9" s="7" t="s">
        <v>11</v>
      </c>
      <c r="D9" s="17" t="s">
        <v>12</v>
      </c>
      <c r="E9" s="17" t="s">
        <v>246</v>
      </c>
      <c r="F9" s="18"/>
      <c r="G9" s="19"/>
      <c r="Q9" s="19"/>
      <c r="R9" s="19"/>
    </row>
    <row r="10" spans="2:18" ht="15" x14ac:dyDescent="0.25">
      <c r="B10" s="15"/>
      <c r="C10" s="7"/>
      <c r="D10" s="17" t="s">
        <v>13</v>
      </c>
      <c r="E10" s="17" t="s">
        <v>247</v>
      </c>
      <c r="F10" s="18"/>
      <c r="G10" s="19"/>
      <c r="Q10" s="19"/>
      <c r="R10" s="19"/>
    </row>
    <row r="11" spans="2:18" ht="15" x14ac:dyDescent="0.25">
      <c r="B11" s="15"/>
      <c r="C11" s="7"/>
      <c r="D11" s="17" t="s">
        <v>14</v>
      </c>
      <c r="E11" s="17" t="s">
        <v>248</v>
      </c>
      <c r="F11" s="18"/>
      <c r="G11" s="19"/>
      <c r="Q11" s="19"/>
      <c r="R11" s="19"/>
    </row>
    <row r="12" spans="2:18" ht="15" x14ac:dyDescent="0.25">
      <c r="B12" s="15"/>
      <c r="C12" s="7"/>
      <c r="D12" s="17" t="s">
        <v>15</v>
      </c>
      <c r="E12" s="17" t="s">
        <v>249</v>
      </c>
      <c r="F12" s="18"/>
      <c r="G12" s="19"/>
      <c r="Q12" s="19"/>
      <c r="R12" s="19"/>
    </row>
    <row r="13" spans="2:18" ht="15" x14ac:dyDescent="0.25">
      <c r="B13" s="15"/>
      <c r="C13" s="7"/>
      <c r="D13" s="17" t="s">
        <v>16</v>
      </c>
      <c r="E13" s="17" t="s">
        <v>250</v>
      </c>
      <c r="F13" s="18"/>
      <c r="G13" s="19"/>
      <c r="Q13" s="19"/>
      <c r="R13" s="19"/>
    </row>
    <row r="14" spans="2:18" ht="15" x14ac:dyDescent="0.25">
      <c r="B14" s="15"/>
      <c r="C14" s="7"/>
      <c r="D14" s="17" t="s">
        <v>17</v>
      </c>
      <c r="E14" s="17" t="s">
        <v>251</v>
      </c>
      <c r="F14" s="18"/>
      <c r="G14" s="19"/>
      <c r="Q14" s="19"/>
      <c r="R14" s="19"/>
    </row>
    <row r="15" spans="2:18" ht="15" x14ac:dyDescent="0.25">
      <c r="B15" s="15"/>
      <c r="C15" s="7"/>
      <c r="D15" s="17" t="s">
        <v>18</v>
      </c>
      <c r="E15" s="17" t="s">
        <v>252</v>
      </c>
      <c r="F15" s="18"/>
      <c r="G15" s="19"/>
      <c r="Q15" s="19"/>
      <c r="R15" s="19"/>
    </row>
    <row r="16" spans="2:18" ht="15" x14ac:dyDescent="0.25">
      <c r="B16" s="15"/>
      <c r="C16" s="7"/>
      <c r="D16" s="17" t="s">
        <v>19</v>
      </c>
      <c r="E16" s="17" t="s">
        <v>253</v>
      </c>
      <c r="F16" s="18"/>
      <c r="G16" s="19"/>
      <c r="Q16" s="19"/>
      <c r="R16" s="19"/>
    </row>
    <row r="17" spans="2:18" ht="15" x14ac:dyDescent="0.25">
      <c r="B17" s="15"/>
      <c r="C17" s="7"/>
      <c r="D17" s="17" t="s">
        <v>20</v>
      </c>
      <c r="E17" s="17" t="s">
        <v>254</v>
      </c>
      <c r="F17" s="18"/>
      <c r="G17" s="19"/>
      <c r="Q17" s="19"/>
      <c r="R17" s="19"/>
    </row>
    <row r="18" spans="2:18" ht="15" x14ac:dyDescent="0.25">
      <c r="B18" s="15"/>
      <c r="C18" s="7"/>
      <c r="D18" s="17" t="s">
        <v>21</v>
      </c>
      <c r="E18" s="17" t="s">
        <v>255</v>
      </c>
      <c r="F18" s="18"/>
      <c r="G18" s="19"/>
      <c r="Q18" s="19"/>
      <c r="R18" s="19"/>
    </row>
    <row r="19" spans="2:18" ht="15" x14ac:dyDescent="0.25">
      <c r="B19" s="15"/>
      <c r="C19" s="7"/>
      <c r="D19" s="17" t="s">
        <v>22</v>
      </c>
      <c r="E19" s="17" t="s">
        <v>256</v>
      </c>
      <c r="F19" s="18"/>
      <c r="G19" s="19"/>
      <c r="Q19" s="19"/>
      <c r="R19" s="19"/>
    </row>
    <row r="20" spans="2:18" ht="15" x14ac:dyDescent="0.25">
      <c r="B20" s="15"/>
      <c r="C20" s="7"/>
      <c r="D20" s="17" t="s">
        <v>23</v>
      </c>
      <c r="E20" s="17" t="s">
        <v>257</v>
      </c>
      <c r="F20" s="18"/>
      <c r="G20" s="19"/>
      <c r="Q20" s="19"/>
      <c r="R20" s="19"/>
    </row>
    <row r="21" spans="2:18" ht="15" x14ac:dyDescent="0.25">
      <c r="B21" s="15"/>
      <c r="C21" s="7"/>
      <c r="D21" s="17" t="s">
        <v>24</v>
      </c>
      <c r="E21" s="17" t="s">
        <v>258</v>
      </c>
      <c r="F21" s="18"/>
      <c r="G21" s="19"/>
      <c r="Q21" s="19"/>
      <c r="R21" s="19"/>
    </row>
    <row r="22" spans="2:18" ht="15" x14ac:dyDescent="0.25">
      <c r="B22" s="15"/>
      <c r="C22" s="7"/>
      <c r="D22" s="17" t="s">
        <v>25</v>
      </c>
      <c r="E22" s="17" t="s">
        <v>259</v>
      </c>
      <c r="F22" s="18"/>
      <c r="G22" s="19"/>
      <c r="Q22" s="19"/>
      <c r="R22" s="19"/>
    </row>
    <row r="23" spans="2:18" ht="15" x14ac:dyDescent="0.25">
      <c r="B23" s="15"/>
      <c r="C23" s="7"/>
      <c r="D23" s="17" t="s">
        <v>26</v>
      </c>
      <c r="E23" s="17" t="s">
        <v>260</v>
      </c>
      <c r="F23" s="18"/>
      <c r="G23" s="19"/>
      <c r="Q23" s="19"/>
      <c r="R23" s="19"/>
    </row>
    <row r="24" spans="2:18" ht="15" x14ac:dyDescent="0.25">
      <c r="B24" s="15"/>
      <c r="C24" s="7"/>
      <c r="D24" s="17" t="s">
        <v>27</v>
      </c>
      <c r="E24" s="17" t="s">
        <v>261</v>
      </c>
      <c r="F24" s="18"/>
      <c r="G24" s="19"/>
      <c r="Q24" s="19"/>
      <c r="R24" s="19"/>
    </row>
    <row r="25" spans="2:18" ht="15" x14ac:dyDescent="0.25">
      <c r="B25" s="15"/>
      <c r="C25" s="7"/>
      <c r="D25" s="17" t="s">
        <v>28</v>
      </c>
      <c r="E25" s="17" t="s">
        <v>262</v>
      </c>
      <c r="F25" s="18"/>
      <c r="G25" s="19"/>
      <c r="Q25" s="19"/>
      <c r="R25" s="19"/>
    </row>
    <row r="26" spans="2:18" ht="15" x14ac:dyDescent="0.25">
      <c r="B26" s="15"/>
      <c r="C26" s="7"/>
      <c r="D26" s="17" t="s">
        <v>29</v>
      </c>
      <c r="E26" s="17" t="s">
        <v>263</v>
      </c>
      <c r="F26" s="18"/>
      <c r="G26" s="19"/>
      <c r="Q26" s="19"/>
      <c r="R26" s="19"/>
    </row>
    <row r="27" spans="2:18" ht="15" x14ac:dyDescent="0.25">
      <c r="B27" s="15"/>
      <c r="C27" s="7"/>
      <c r="D27" s="17" t="s">
        <v>30</v>
      </c>
      <c r="E27" s="17" t="s">
        <v>264</v>
      </c>
      <c r="F27" s="18"/>
      <c r="G27" s="19"/>
      <c r="Q27" s="19"/>
      <c r="R27" s="19"/>
    </row>
    <row r="28" spans="2:18" ht="15" x14ac:dyDescent="0.25">
      <c r="B28" s="15"/>
      <c r="C28" s="7"/>
      <c r="D28" s="17" t="s">
        <v>31</v>
      </c>
      <c r="E28" s="17" t="s">
        <v>265</v>
      </c>
      <c r="F28" s="18"/>
      <c r="G28" s="19"/>
      <c r="Q28" s="19"/>
      <c r="R28" s="19"/>
    </row>
    <row r="29" spans="2:18" ht="15" x14ac:dyDescent="0.25">
      <c r="B29" s="15"/>
      <c r="C29" s="7"/>
      <c r="D29" s="17" t="s">
        <v>32</v>
      </c>
      <c r="E29" s="17" t="s">
        <v>266</v>
      </c>
      <c r="F29" s="18"/>
      <c r="G29" s="19"/>
      <c r="Q29" s="19"/>
      <c r="R29" s="19"/>
    </row>
    <row r="30" spans="2:18" ht="15" x14ac:dyDescent="0.25">
      <c r="B30" s="15"/>
      <c r="C30" s="7"/>
      <c r="D30" s="17" t="s">
        <v>33</v>
      </c>
      <c r="E30" s="17" t="s">
        <v>267</v>
      </c>
      <c r="F30" s="18"/>
      <c r="G30" s="19"/>
      <c r="Q30" s="19"/>
      <c r="R30" s="19"/>
    </row>
    <row r="31" spans="2:18" ht="15" x14ac:dyDescent="0.25">
      <c r="B31" s="15"/>
      <c r="C31" s="7"/>
      <c r="D31" s="17"/>
      <c r="E31" s="17" t="s">
        <v>245</v>
      </c>
      <c r="F31" s="18"/>
      <c r="G31" s="19"/>
      <c r="Q31" s="19"/>
      <c r="R31" s="19"/>
    </row>
    <row r="32" spans="2:18" ht="15" x14ac:dyDescent="0.25">
      <c r="B32" s="15"/>
      <c r="C32" s="16"/>
      <c r="D32" s="17" t="s">
        <v>34</v>
      </c>
      <c r="E32" s="17" t="s">
        <v>268</v>
      </c>
      <c r="F32" s="18"/>
      <c r="G32" s="19"/>
      <c r="Q32" s="19"/>
      <c r="R32" s="19"/>
    </row>
    <row r="33" spans="2:18" ht="15" x14ac:dyDescent="0.25">
      <c r="B33" s="15"/>
      <c r="C33" s="7"/>
      <c r="D33" s="17" t="s">
        <v>35</v>
      </c>
      <c r="E33" s="17" t="s">
        <v>269</v>
      </c>
      <c r="F33" s="18"/>
      <c r="G33" s="19"/>
      <c r="Q33" s="19"/>
      <c r="R33" s="19"/>
    </row>
    <row r="34" spans="2:18" ht="15" x14ac:dyDescent="0.25">
      <c r="B34" s="15"/>
      <c r="C34" s="7"/>
      <c r="D34" s="17" t="s">
        <v>36</v>
      </c>
      <c r="E34" s="17" t="s">
        <v>270</v>
      </c>
      <c r="F34" s="18"/>
      <c r="G34" s="19"/>
      <c r="Q34" s="19"/>
      <c r="R34" s="19"/>
    </row>
    <row r="35" spans="2:18" ht="15" x14ac:dyDescent="0.25">
      <c r="B35" s="15"/>
      <c r="C35" s="7"/>
      <c r="D35" s="17" t="s">
        <v>37</v>
      </c>
      <c r="E35" s="17" t="s">
        <v>271</v>
      </c>
      <c r="F35" s="18"/>
      <c r="G35" s="19"/>
      <c r="Q35" s="19"/>
      <c r="R35" s="19"/>
    </row>
    <row r="36" spans="2:18" ht="15" x14ac:dyDescent="0.25">
      <c r="B36" s="15"/>
      <c r="C36" s="7"/>
      <c r="D36" s="17" t="s">
        <v>38</v>
      </c>
      <c r="E36" s="17" t="s">
        <v>272</v>
      </c>
      <c r="F36" s="18"/>
      <c r="G36" s="19"/>
      <c r="Q36" s="19"/>
      <c r="R36" s="19"/>
    </row>
    <row r="37" spans="2:18" ht="15" x14ac:dyDescent="0.25">
      <c r="B37" s="15"/>
      <c r="C37" s="7"/>
      <c r="D37" s="6" t="s">
        <v>39</v>
      </c>
      <c r="E37" s="17" t="s">
        <v>273</v>
      </c>
      <c r="F37" s="18"/>
      <c r="G37" s="19"/>
      <c r="Q37" s="19"/>
      <c r="R37" s="19"/>
    </row>
    <row r="38" spans="2:18" ht="15" x14ac:dyDescent="0.25">
      <c r="B38" s="15"/>
      <c r="C38" s="16"/>
      <c r="D38" s="17" t="s">
        <v>40</v>
      </c>
      <c r="E38" s="17" t="s">
        <v>274</v>
      </c>
      <c r="F38" s="18"/>
      <c r="G38" s="19"/>
      <c r="Q38" s="19"/>
      <c r="R38" s="19"/>
    </row>
    <row r="39" spans="2:18" ht="15" x14ac:dyDescent="0.25">
      <c r="B39" s="15"/>
      <c r="C39" s="7"/>
      <c r="D39" s="17" t="s">
        <v>41</v>
      </c>
      <c r="E39" s="17" t="s">
        <v>275</v>
      </c>
      <c r="F39" s="18"/>
      <c r="G39" s="19"/>
      <c r="Q39" s="19"/>
      <c r="R39" s="19"/>
    </row>
    <row r="40" spans="2:18" ht="15" x14ac:dyDescent="0.25">
      <c r="B40" s="15"/>
      <c r="C40" s="7"/>
      <c r="D40" s="17" t="s">
        <v>42</v>
      </c>
      <c r="E40" s="17" t="s">
        <v>276</v>
      </c>
      <c r="F40" s="18"/>
      <c r="G40" s="19"/>
      <c r="J40" s="21"/>
      <c r="K40" s="21"/>
      <c r="N40" s="19"/>
      <c r="O40" s="19"/>
      <c r="Q40" s="19"/>
      <c r="R40" s="19"/>
    </row>
    <row r="41" spans="2:18" ht="15" x14ac:dyDescent="0.25">
      <c r="B41" s="15"/>
      <c r="C41" s="7"/>
      <c r="D41" s="17" t="s">
        <v>43</v>
      </c>
      <c r="E41" s="17" t="s">
        <v>277</v>
      </c>
      <c r="F41" s="18"/>
      <c r="G41" s="19"/>
      <c r="J41" s="21"/>
      <c r="K41" s="21"/>
      <c r="N41" s="19"/>
      <c r="O41" s="19"/>
      <c r="Q41" s="19"/>
      <c r="R41" s="19"/>
    </row>
    <row r="42" spans="2:18" ht="15" x14ac:dyDescent="0.25">
      <c r="B42" s="15"/>
      <c r="C42" s="7"/>
      <c r="D42" s="17" t="s">
        <v>44</v>
      </c>
      <c r="E42" s="17" t="s">
        <v>278</v>
      </c>
      <c r="F42" s="18"/>
      <c r="G42" s="19"/>
      <c r="J42" s="21"/>
      <c r="K42" s="21"/>
      <c r="N42" s="19"/>
      <c r="O42" s="19"/>
      <c r="Q42" s="19"/>
      <c r="R42" s="19"/>
    </row>
    <row r="43" spans="2:18" ht="15" x14ac:dyDescent="0.25">
      <c r="B43" s="15"/>
      <c r="C43" s="7"/>
      <c r="D43" s="17"/>
      <c r="E43" s="17"/>
      <c r="F43" s="18"/>
      <c r="G43" s="19"/>
      <c r="J43" s="21"/>
      <c r="K43" s="21"/>
      <c r="N43" s="19"/>
      <c r="O43" s="19"/>
      <c r="Q43" s="19"/>
      <c r="R43" s="19"/>
    </row>
    <row r="44" spans="2:18" ht="15" x14ac:dyDescent="0.25">
      <c r="B44" s="15"/>
      <c r="C44" s="7" t="s">
        <v>45</v>
      </c>
      <c r="D44" s="17" t="s">
        <v>46</v>
      </c>
      <c r="E44" s="17" t="s">
        <v>279</v>
      </c>
      <c r="F44" s="18"/>
      <c r="G44" s="19"/>
      <c r="Q44" s="19"/>
      <c r="R44" s="19"/>
    </row>
    <row r="45" spans="2:18" ht="15" x14ac:dyDescent="0.25">
      <c r="B45" s="15"/>
      <c r="C45" s="7"/>
      <c r="D45" s="6"/>
      <c r="E45" s="17" t="s">
        <v>245</v>
      </c>
      <c r="F45" s="18"/>
      <c r="G45" s="19"/>
      <c r="J45" s="21"/>
      <c r="K45" s="21"/>
      <c r="N45" s="19"/>
      <c r="O45" s="19"/>
      <c r="Q45" s="19"/>
      <c r="R45" s="19"/>
    </row>
    <row r="46" spans="2:18" ht="15" x14ac:dyDescent="0.25">
      <c r="B46" s="15"/>
      <c r="C46" s="16" t="s">
        <v>47</v>
      </c>
      <c r="D46" s="17" t="s">
        <v>48</v>
      </c>
      <c r="E46" s="17" t="s">
        <v>280</v>
      </c>
      <c r="F46" s="18"/>
      <c r="G46" s="19"/>
      <c r="J46" s="21"/>
      <c r="K46" s="21"/>
      <c r="N46" s="19"/>
      <c r="O46" s="19"/>
      <c r="Q46" s="19"/>
      <c r="R46" s="19"/>
    </row>
    <row r="47" spans="2:18" ht="15" x14ac:dyDescent="0.25">
      <c r="B47" s="15"/>
      <c r="C47" s="7"/>
      <c r="D47" s="17" t="s">
        <v>49</v>
      </c>
      <c r="E47" s="17" t="s">
        <v>281</v>
      </c>
      <c r="F47" s="18"/>
      <c r="G47" s="19"/>
      <c r="J47" s="21"/>
      <c r="K47" s="21"/>
      <c r="N47" s="19"/>
      <c r="O47" s="19"/>
      <c r="Q47" s="19"/>
      <c r="R47" s="19"/>
    </row>
    <row r="48" spans="2:18" ht="15" x14ac:dyDescent="0.25">
      <c r="B48" s="15"/>
      <c r="C48" s="7"/>
      <c r="D48" s="17" t="s">
        <v>50</v>
      </c>
      <c r="E48" s="17" t="s">
        <v>282</v>
      </c>
      <c r="F48" s="18"/>
      <c r="G48" s="19"/>
      <c r="J48" s="21"/>
      <c r="K48" s="21"/>
      <c r="N48" s="19"/>
      <c r="O48" s="19"/>
      <c r="Q48" s="19"/>
      <c r="R48" s="19"/>
    </row>
    <row r="49" spans="2:18" ht="15" x14ac:dyDescent="0.25">
      <c r="B49" s="15"/>
      <c r="C49" s="16"/>
      <c r="D49" s="17"/>
      <c r="E49" s="17" t="s">
        <v>245</v>
      </c>
      <c r="F49" s="18"/>
      <c r="G49" s="19"/>
      <c r="J49" s="21"/>
      <c r="K49" s="21"/>
      <c r="N49" s="19"/>
      <c r="O49" s="19"/>
      <c r="Q49" s="19"/>
      <c r="R49" s="19"/>
    </row>
    <row r="50" spans="2:18" ht="15" x14ac:dyDescent="0.25">
      <c r="B50" s="15"/>
      <c r="C50" s="7" t="s">
        <v>51</v>
      </c>
      <c r="D50" s="17" t="s">
        <v>52</v>
      </c>
      <c r="E50" s="17" t="s">
        <v>283</v>
      </c>
      <c r="F50" s="18"/>
      <c r="G50" s="19"/>
      <c r="J50" s="21"/>
      <c r="K50" s="21"/>
      <c r="N50" s="19"/>
      <c r="O50" s="19"/>
      <c r="Q50" s="19"/>
      <c r="R50" s="19"/>
    </row>
    <row r="51" spans="2:18" ht="15" x14ac:dyDescent="0.25">
      <c r="B51" s="15"/>
      <c r="C51" s="7"/>
      <c r="D51" s="17" t="s">
        <v>53</v>
      </c>
      <c r="E51" s="17" t="s">
        <v>284</v>
      </c>
      <c r="F51" s="18"/>
      <c r="G51" s="19"/>
      <c r="J51" s="21"/>
      <c r="K51" s="21"/>
      <c r="N51" s="19"/>
      <c r="O51" s="19"/>
      <c r="Q51" s="19"/>
      <c r="R51" s="19"/>
    </row>
    <row r="52" spans="2:18" ht="15" x14ac:dyDescent="0.25">
      <c r="B52" s="15"/>
      <c r="C52" s="7"/>
      <c r="D52" s="17" t="s">
        <v>54</v>
      </c>
      <c r="E52" s="17" t="s">
        <v>285</v>
      </c>
      <c r="F52" s="18"/>
      <c r="G52" s="19"/>
      <c r="J52" s="21"/>
      <c r="K52" s="21"/>
      <c r="N52" s="19"/>
      <c r="O52" s="19"/>
      <c r="Q52" s="19"/>
      <c r="R52" s="19"/>
    </row>
    <row r="53" spans="2:18" ht="15" x14ac:dyDescent="0.25">
      <c r="B53" s="15"/>
      <c r="C53" s="7"/>
      <c r="D53" s="17" t="s">
        <v>55</v>
      </c>
      <c r="E53" s="17" t="s">
        <v>286</v>
      </c>
      <c r="F53" s="18"/>
      <c r="G53" s="19"/>
      <c r="J53" s="21"/>
      <c r="K53" s="21"/>
      <c r="N53" s="19"/>
      <c r="O53" s="19"/>
      <c r="Q53" s="19"/>
      <c r="R53" s="19"/>
    </row>
    <row r="54" spans="2:18" ht="15" x14ac:dyDescent="0.25">
      <c r="B54" s="15"/>
      <c r="C54" s="7"/>
      <c r="D54" s="17" t="s">
        <v>56</v>
      </c>
      <c r="E54" s="17" t="s">
        <v>287</v>
      </c>
      <c r="F54" s="18"/>
      <c r="G54" s="19"/>
      <c r="J54" s="21"/>
      <c r="K54" s="21"/>
      <c r="N54" s="19"/>
      <c r="O54" s="19"/>
      <c r="Q54" s="19"/>
      <c r="R54" s="19"/>
    </row>
    <row r="55" spans="2:18" ht="15" x14ac:dyDescent="0.25">
      <c r="B55" s="15"/>
      <c r="C55" s="7"/>
      <c r="D55" s="17" t="s">
        <v>57</v>
      </c>
      <c r="E55" s="17" t="s">
        <v>288</v>
      </c>
      <c r="F55" s="18"/>
      <c r="G55" s="19"/>
      <c r="J55" s="21"/>
      <c r="K55" s="21"/>
      <c r="N55" s="19"/>
      <c r="O55" s="19"/>
      <c r="Q55" s="19"/>
      <c r="R55" s="19"/>
    </row>
    <row r="56" spans="2:18" ht="15" x14ac:dyDescent="0.25">
      <c r="B56" s="15"/>
      <c r="C56" s="7"/>
      <c r="D56" s="17" t="s">
        <v>58</v>
      </c>
      <c r="E56" s="17" t="s">
        <v>289</v>
      </c>
      <c r="F56" s="18"/>
      <c r="G56" s="19"/>
      <c r="J56" s="21"/>
      <c r="K56" s="21"/>
      <c r="N56" s="19"/>
      <c r="O56" s="19"/>
      <c r="Q56" s="19"/>
      <c r="R56" s="19"/>
    </row>
    <row r="57" spans="2:18" ht="15" x14ac:dyDescent="0.25">
      <c r="B57" s="15"/>
      <c r="C57" s="7"/>
      <c r="D57" s="17" t="s">
        <v>59</v>
      </c>
      <c r="E57" s="17" t="s">
        <v>290</v>
      </c>
      <c r="F57" s="18"/>
      <c r="G57" s="19"/>
      <c r="J57" s="21"/>
      <c r="K57" s="21"/>
      <c r="N57" s="19"/>
      <c r="O57" s="19"/>
      <c r="Q57" s="19"/>
      <c r="R57" s="19"/>
    </row>
    <row r="58" spans="2:18" ht="15" x14ac:dyDescent="0.25">
      <c r="B58" s="20"/>
      <c r="C58" s="13"/>
      <c r="D58" s="22"/>
      <c r="E58" s="22"/>
      <c r="F58" s="14">
        <f>$B58</f>
        <v>0</v>
      </c>
      <c r="G58" s="23"/>
      <c r="J58" s="21"/>
      <c r="K58" s="21"/>
      <c r="N58" s="19"/>
      <c r="O58" s="19"/>
      <c r="Q58" s="19"/>
      <c r="R58" s="19"/>
    </row>
    <row r="59" spans="2:18" ht="15" x14ac:dyDescent="0.25">
      <c r="B59" s="15"/>
      <c r="C59" s="16" t="s">
        <v>60</v>
      </c>
      <c r="D59" s="17" t="s">
        <v>61</v>
      </c>
      <c r="E59" s="17" t="s">
        <v>291</v>
      </c>
      <c r="F59" s="18"/>
      <c r="J59" s="21"/>
      <c r="K59" s="21"/>
      <c r="N59" s="19"/>
      <c r="O59" s="19"/>
      <c r="Q59" s="19"/>
      <c r="R59" s="19"/>
    </row>
    <row r="60" spans="2:18" ht="15" x14ac:dyDescent="0.25">
      <c r="B60" s="15"/>
      <c r="C60" s="7"/>
      <c r="D60" s="17" t="s">
        <v>62</v>
      </c>
      <c r="E60" s="17" t="s">
        <v>292</v>
      </c>
      <c r="F60" s="18"/>
      <c r="J60" s="21"/>
      <c r="K60" s="21"/>
      <c r="N60" s="19"/>
      <c r="O60" s="19"/>
      <c r="Q60" s="19"/>
      <c r="R60" s="19"/>
    </row>
    <row r="61" spans="2:18" ht="15" x14ac:dyDescent="0.25">
      <c r="B61" s="15"/>
      <c r="C61" s="7"/>
      <c r="D61" s="17"/>
      <c r="E61" s="17" t="s">
        <v>245</v>
      </c>
      <c r="F61" s="18"/>
      <c r="J61" s="21"/>
      <c r="K61" s="21"/>
      <c r="N61" s="19"/>
      <c r="O61" s="19"/>
      <c r="Q61" s="19"/>
      <c r="R61" s="19"/>
    </row>
    <row r="62" spans="2:18" ht="15" x14ac:dyDescent="0.25">
      <c r="B62" s="15"/>
      <c r="C62" s="7" t="s">
        <v>63</v>
      </c>
      <c r="D62" s="17" t="s">
        <v>64</v>
      </c>
      <c r="E62" s="17" t="s">
        <v>293</v>
      </c>
      <c r="F62" s="18"/>
      <c r="J62" s="21"/>
      <c r="K62" s="21"/>
      <c r="N62" s="19"/>
      <c r="O62" s="19"/>
      <c r="Q62" s="19"/>
      <c r="R62" s="19"/>
    </row>
    <row r="63" spans="2:18" ht="15" x14ac:dyDescent="0.25">
      <c r="B63" s="15"/>
      <c r="C63" s="7"/>
      <c r="D63" s="17" t="s">
        <v>65</v>
      </c>
      <c r="E63" s="17" t="s">
        <v>294</v>
      </c>
      <c r="F63" s="18"/>
      <c r="J63" s="21"/>
      <c r="K63" s="21"/>
      <c r="N63" s="19"/>
      <c r="O63" s="19"/>
      <c r="Q63" s="19"/>
      <c r="R63" s="19"/>
    </row>
    <row r="64" spans="2:18" ht="15" x14ac:dyDescent="0.25">
      <c r="B64" s="15"/>
      <c r="C64" s="7"/>
      <c r="D64" s="17" t="s">
        <v>66</v>
      </c>
      <c r="E64" s="17" t="s">
        <v>295</v>
      </c>
      <c r="F64" s="18"/>
      <c r="J64" s="24"/>
      <c r="K64" s="24"/>
      <c r="N64" s="19"/>
      <c r="O64" s="19"/>
      <c r="Q64" s="19"/>
      <c r="R64" s="19"/>
    </row>
    <row r="65" spans="2:18" ht="15" x14ac:dyDescent="0.25">
      <c r="B65" s="15"/>
      <c r="C65" s="7"/>
      <c r="D65" s="17" t="s">
        <v>67</v>
      </c>
      <c r="E65" s="17" t="s">
        <v>296</v>
      </c>
      <c r="F65" s="18"/>
      <c r="N65" s="19"/>
      <c r="O65" s="19"/>
      <c r="Q65" s="19"/>
      <c r="R65" s="19"/>
    </row>
    <row r="66" spans="2:18" ht="15" x14ac:dyDescent="0.25">
      <c r="B66" s="15"/>
      <c r="C66" s="7"/>
      <c r="D66" s="17"/>
      <c r="E66" s="17" t="s">
        <v>245</v>
      </c>
      <c r="F66" s="18"/>
      <c r="N66" s="19"/>
      <c r="O66" s="19"/>
      <c r="Q66" s="19"/>
      <c r="R66" s="19"/>
    </row>
    <row r="67" spans="2:18" ht="15" x14ac:dyDescent="0.25">
      <c r="B67" s="15"/>
      <c r="C67" s="7" t="s">
        <v>68</v>
      </c>
      <c r="D67" s="17" t="s">
        <v>69</v>
      </c>
      <c r="E67" s="17" t="s">
        <v>297</v>
      </c>
      <c r="F67" s="18"/>
      <c r="N67" s="19"/>
      <c r="O67" s="19"/>
      <c r="Q67" s="19"/>
      <c r="R67" s="19"/>
    </row>
    <row r="68" spans="2:18" ht="15" x14ac:dyDescent="0.25">
      <c r="B68" s="15"/>
      <c r="C68" s="7"/>
      <c r="D68" s="17" t="s">
        <v>70</v>
      </c>
      <c r="E68" s="17" t="s">
        <v>298</v>
      </c>
      <c r="F68" s="18"/>
      <c r="N68" s="19"/>
      <c r="O68" s="19"/>
      <c r="Q68" s="19"/>
      <c r="R68" s="19"/>
    </row>
    <row r="69" spans="2:18" ht="15" x14ac:dyDescent="0.25">
      <c r="B69" s="15"/>
      <c r="C69" s="7"/>
      <c r="D69" s="17" t="s">
        <v>71</v>
      </c>
      <c r="E69" s="17" t="s">
        <v>299</v>
      </c>
      <c r="F69" s="18"/>
      <c r="N69" s="19"/>
      <c r="O69" s="19"/>
      <c r="Q69" s="19"/>
      <c r="R69" s="19"/>
    </row>
    <row r="70" spans="2:18" ht="15" x14ac:dyDescent="0.25">
      <c r="B70" s="15"/>
      <c r="C70" s="7"/>
      <c r="D70" s="17"/>
      <c r="E70" s="17"/>
      <c r="F70" s="18"/>
      <c r="N70" s="19"/>
      <c r="O70" s="19"/>
      <c r="Q70" s="19"/>
      <c r="R70" s="19"/>
    </row>
    <row r="71" spans="2:18" ht="15" x14ac:dyDescent="0.25">
      <c r="B71" s="15"/>
      <c r="C71" s="7"/>
      <c r="D71" s="17" t="s">
        <v>72</v>
      </c>
      <c r="E71" s="17" t="s">
        <v>300</v>
      </c>
      <c r="F71" s="18"/>
      <c r="N71" s="19"/>
      <c r="O71" s="19"/>
      <c r="Q71" s="19"/>
      <c r="R71" s="19"/>
    </row>
    <row r="72" spans="2:18" ht="15" x14ac:dyDescent="0.25">
      <c r="B72" s="15"/>
      <c r="C72" s="7"/>
      <c r="D72" s="17" t="s">
        <v>73</v>
      </c>
      <c r="E72" s="17" t="s">
        <v>301</v>
      </c>
      <c r="F72" s="18"/>
      <c r="N72" s="19"/>
      <c r="O72" s="19"/>
      <c r="Q72" s="19"/>
      <c r="R72" s="19"/>
    </row>
    <row r="73" spans="2:18" ht="15" x14ac:dyDescent="0.25">
      <c r="B73" s="15"/>
      <c r="C73" s="7"/>
      <c r="D73" s="17"/>
      <c r="E73" s="17" t="s">
        <v>245</v>
      </c>
      <c r="F73" s="18"/>
      <c r="N73" s="19"/>
      <c r="O73" s="19"/>
      <c r="Q73" s="19"/>
      <c r="R73" s="19"/>
    </row>
    <row r="74" spans="2:18" ht="15" x14ac:dyDescent="0.25">
      <c r="B74" s="15"/>
      <c r="C74" s="7" t="s">
        <v>74</v>
      </c>
      <c r="D74" s="17" t="s">
        <v>75</v>
      </c>
      <c r="E74" s="17" t="s">
        <v>302</v>
      </c>
      <c r="F74" s="18"/>
      <c r="N74" s="19"/>
      <c r="O74" s="19"/>
      <c r="Q74" s="19"/>
      <c r="R74" s="19"/>
    </row>
    <row r="75" spans="2:18" ht="15" x14ac:dyDescent="0.25">
      <c r="B75" s="15"/>
      <c r="C75" s="7"/>
      <c r="D75" s="17" t="s">
        <v>76</v>
      </c>
      <c r="E75" s="17" t="s">
        <v>303</v>
      </c>
      <c r="F75" s="18"/>
      <c r="N75" s="19"/>
      <c r="O75" s="19"/>
      <c r="Q75" s="19"/>
      <c r="R75" s="19"/>
    </row>
    <row r="76" spans="2:18" ht="15" x14ac:dyDescent="0.25">
      <c r="B76" s="15"/>
      <c r="C76" s="7"/>
      <c r="D76" s="17" t="s">
        <v>77</v>
      </c>
      <c r="E76" s="17" t="s">
        <v>304</v>
      </c>
      <c r="F76" s="18"/>
      <c r="N76" s="19"/>
      <c r="O76" s="19"/>
      <c r="Q76" s="19"/>
      <c r="R76" s="19"/>
    </row>
    <row r="77" spans="2:18" ht="15" x14ac:dyDescent="0.25">
      <c r="B77" s="15"/>
      <c r="C77" s="7"/>
      <c r="D77" s="17" t="s">
        <v>78</v>
      </c>
      <c r="E77" s="17" t="s">
        <v>305</v>
      </c>
      <c r="F77" s="18"/>
      <c r="Q77" s="19"/>
      <c r="R77" s="19"/>
    </row>
    <row r="78" spans="2:18" ht="15" x14ac:dyDescent="0.25">
      <c r="B78" s="15"/>
      <c r="C78" s="7"/>
      <c r="D78" s="17" t="s">
        <v>79</v>
      </c>
      <c r="E78" s="17" t="s">
        <v>306</v>
      </c>
      <c r="F78" s="18"/>
      <c r="Q78" s="19"/>
      <c r="R78" s="19"/>
    </row>
    <row r="79" spans="2:18" ht="15" x14ac:dyDescent="0.25">
      <c r="B79" s="15"/>
      <c r="C79" s="7"/>
      <c r="D79" s="17" t="s">
        <v>80</v>
      </c>
      <c r="E79" s="17" t="s">
        <v>307</v>
      </c>
      <c r="F79" s="18"/>
      <c r="Q79" s="19"/>
      <c r="R79" s="19"/>
    </row>
    <row r="80" spans="2:18" ht="15" x14ac:dyDescent="0.25">
      <c r="B80" s="15"/>
      <c r="C80" s="7"/>
      <c r="D80" s="17" t="s">
        <v>81</v>
      </c>
      <c r="E80" s="17" t="s">
        <v>308</v>
      </c>
      <c r="F80" s="18"/>
      <c r="Q80" s="19"/>
      <c r="R80" s="19"/>
    </row>
    <row r="81" spans="2:18" ht="15" x14ac:dyDescent="0.25">
      <c r="B81" s="15"/>
      <c r="C81" s="7"/>
      <c r="D81" s="17" t="s">
        <v>82</v>
      </c>
      <c r="E81" s="17" t="s">
        <v>309</v>
      </c>
      <c r="F81" s="18"/>
      <c r="Q81" s="19"/>
      <c r="R81" s="19"/>
    </row>
    <row r="82" spans="2:18" ht="15" x14ac:dyDescent="0.25">
      <c r="B82" s="15"/>
      <c r="C82" s="7"/>
      <c r="D82" s="17" t="s">
        <v>83</v>
      </c>
      <c r="E82" s="17" t="s">
        <v>310</v>
      </c>
      <c r="F82" s="18"/>
      <c r="Q82" s="19"/>
      <c r="R82" s="19"/>
    </row>
    <row r="83" spans="2:18" ht="15" x14ac:dyDescent="0.25">
      <c r="B83" s="15"/>
      <c r="C83" s="7"/>
      <c r="D83" s="17" t="s">
        <v>84</v>
      </c>
      <c r="E83" s="17" t="s">
        <v>311</v>
      </c>
      <c r="F83" s="18"/>
      <c r="Q83" s="19"/>
      <c r="R83" s="19"/>
    </row>
    <row r="84" spans="2:18" ht="15" x14ac:dyDescent="0.25">
      <c r="B84" s="15"/>
      <c r="C84" s="7"/>
      <c r="D84" s="17" t="s">
        <v>85</v>
      </c>
      <c r="E84" s="17" t="s">
        <v>312</v>
      </c>
      <c r="F84" s="18"/>
      <c r="Q84" s="19"/>
      <c r="R84" s="19"/>
    </row>
    <row r="85" spans="2:18" ht="15" x14ac:dyDescent="0.25">
      <c r="B85" s="15"/>
      <c r="C85" s="7"/>
      <c r="D85" s="17"/>
      <c r="E85" s="17"/>
      <c r="F85" s="18"/>
      <c r="Q85" s="19"/>
      <c r="R85" s="19"/>
    </row>
    <row r="86" spans="2:18" ht="15" x14ac:dyDescent="0.25">
      <c r="B86" s="25" t="str">
        <f>B3</f>
        <v>Size 5/6.5</v>
      </c>
      <c r="C86" s="26" t="str">
        <f>"Total ("&amp;B86&amp;")"</f>
        <v>Total (Size 5/6.5)</v>
      </c>
      <c r="D86" s="27"/>
      <c r="E86" s="27"/>
      <c r="F86" s="28">
        <f>SUM(F85:INDEX(F$1:F85,MATCH($B86,F$1:F85,0)))</f>
        <v>0</v>
      </c>
      <c r="Q86" s="19"/>
      <c r="R86" s="19"/>
    </row>
    <row r="87" spans="2:18" ht="15" x14ac:dyDescent="0.25">
      <c r="B87" s="29"/>
      <c r="C87" s="30"/>
      <c r="D87" s="17"/>
      <c r="E87" s="17"/>
      <c r="F87" s="31"/>
      <c r="Q87" s="19"/>
      <c r="R87" s="19"/>
    </row>
    <row r="88" spans="2:18" ht="15" x14ac:dyDescent="0.25">
      <c r="B88" s="29"/>
      <c r="C88" s="7"/>
      <c r="D88" s="17"/>
      <c r="E88" s="17" t="s">
        <v>245</v>
      </c>
      <c r="F88" s="18"/>
      <c r="Q88" s="19"/>
      <c r="R88" s="19"/>
    </row>
    <row r="89" spans="2:18" ht="15" x14ac:dyDescent="0.25">
      <c r="B89" s="20" t="s">
        <v>86</v>
      </c>
      <c r="C89" s="7"/>
      <c r="D89" s="17"/>
      <c r="E89" s="17" t="s">
        <v>245</v>
      </c>
      <c r="F89" s="14" t="str">
        <f>$B89</f>
        <v>Size 8</v>
      </c>
      <c r="Q89" s="19"/>
      <c r="R89" s="19"/>
    </row>
    <row r="90" spans="2:18" ht="15" x14ac:dyDescent="0.25">
      <c r="B90" s="15"/>
      <c r="C90" s="7" t="str">
        <f>$C$4</f>
        <v>Plates</v>
      </c>
      <c r="D90" s="17" t="s">
        <v>87</v>
      </c>
      <c r="E90" s="17" t="s">
        <v>313</v>
      </c>
      <c r="F90" s="18"/>
      <c r="J90" s="32"/>
      <c r="K90" s="32"/>
      <c r="Q90" s="19"/>
      <c r="R90" s="19"/>
    </row>
    <row r="91" spans="2:18" ht="15" x14ac:dyDescent="0.25">
      <c r="B91" s="15"/>
      <c r="C91" s="7"/>
      <c r="D91" s="17" t="s">
        <v>88</v>
      </c>
      <c r="E91" s="17" t="s">
        <v>314</v>
      </c>
      <c r="F91" s="18"/>
      <c r="J91" s="32"/>
      <c r="K91" s="32"/>
      <c r="Q91" s="19"/>
      <c r="R91" s="19"/>
    </row>
    <row r="92" spans="2:18" ht="15" x14ac:dyDescent="0.25">
      <c r="B92" s="20"/>
      <c r="C92" s="7"/>
      <c r="D92" s="17"/>
      <c r="E92" s="17" t="s">
        <v>245</v>
      </c>
      <c r="F92" s="18"/>
    </row>
    <row r="93" spans="2:18" ht="15" x14ac:dyDescent="0.25">
      <c r="B93" s="15"/>
      <c r="C93" s="7" t="str">
        <f>$C$9</f>
        <v>Locking Screws</v>
      </c>
      <c r="D93" s="17" t="s">
        <v>89</v>
      </c>
      <c r="E93" s="17" t="s">
        <v>315</v>
      </c>
      <c r="F93" s="18"/>
    </row>
    <row r="94" spans="2:18" ht="15" x14ac:dyDescent="0.25">
      <c r="B94" s="15"/>
      <c r="C94" s="7"/>
      <c r="D94" s="17" t="s">
        <v>90</v>
      </c>
      <c r="E94" s="17" t="s">
        <v>316</v>
      </c>
      <c r="F94" s="18"/>
    </row>
    <row r="95" spans="2:18" s="9" customFormat="1" ht="15" x14ac:dyDescent="0.25">
      <c r="B95" s="15"/>
      <c r="C95" s="7"/>
      <c r="D95" s="17" t="s">
        <v>91</v>
      </c>
      <c r="E95" s="17" t="s">
        <v>317</v>
      </c>
      <c r="F95" s="18"/>
      <c r="H95" s="10"/>
      <c r="I95" s="10"/>
      <c r="J95" s="11"/>
      <c r="K95" s="11"/>
      <c r="L95" s="10"/>
      <c r="M95" s="10"/>
      <c r="N95" s="10"/>
      <c r="O95" s="10"/>
      <c r="P95" s="10"/>
      <c r="Q95" s="10"/>
      <c r="R95" s="10"/>
    </row>
    <row r="96" spans="2:18" s="9" customFormat="1" ht="15" x14ac:dyDescent="0.25">
      <c r="B96" s="15"/>
      <c r="C96" s="7"/>
      <c r="D96" s="17" t="s">
        <v>92</v>
      </c>
      <c r="E96" s="17" t="s">
        <v>318</v>
      </c>
      <c r="F96" s="18"/>
      <c r="H96" s="10"/>
      <c r="I96" s="10"/>
      <c r="J96" s="11"/>
      <c r="K96" s="11"/>
      <c r="L96" s="10"/>
      <c r="M96" s="10"/>
      <c r="N96" s="10"/>
      <c r="O96" s="10"/>
      <c r="P96" s="10"/>
      <c r="Q96" s="10"/>
      <c r="R96" s="10"/>
    </row>
    <row r="97" spans="2:18" s="9" customFormat="1" ht="15" x14ac:dyDescent="0.25">
      <c r="B97" s="15"/>
      <c r="C97" s="7"/>
      <c r="D97" s="17" t="s">
        <v>93</v>
      </c>
      <c r="E97" s="17" t="s">
        <v>319</v>
      </c>
      <c r="F97" s="18"/>
      <c r="H97" s="10"/>
      <c r="I97" s="10"/>
      <c r="J97" s="11"/>
      <c r="K97" s="11"/>
      <c r="L97" s="10"/>
      <c r="M97" s="10"/>
      <c r="N97" s="10"/>
      <c r="O97" s="10"/>
      <c r="P97" s="10"/>
      <c r="Q97" s="10"/>
      <c r="R97" s="10"/>
    </row>
    <row r="98" spans="2:18" s="9" customFormat="1" ht="15" x14ac:dyDescent="0.25">
      <c r="B98" s="15"/>
      <c r="C98" s="7"/>
      <c r="D98" s="17" t="s">
        <v>94</v>
      </c>
      <c r="E98" s="17" t="s">
        <v>320</v>
      </c>
      <c r="F98" s="18"/>
      <c r="H98" s="10"/>
      <c r="I98" s="10"/>
      <c r="J98" s="11"/>
      <c r="K98" s="11"/>
      <c r="L98" s="10"/>
      <c r="M98" s="10"/>
      <c r="N98" s="10"/>
      <c r="O98" s="10"/>
      <c r="P98" s="10"/>
      <c r="Q98" s="10"/>
      <c r="R98" s="10"/>
    </row>
    <row r="99" spans="2:18" s="9" customFormat="1" ht="15" x14ac:dyDescent="0.25">
      <c r="B99" s="15"/>
      <c r="C99" s="7"/>
      <c r="D99" s="17" t="s">
        <v>95</v>
      </c>
      <c r="E99" s="17" t="s">
        <v>321</v>
      </c>
      <c r="F99" s="18"/>
      <c r="H99" s="10"/>
      <c r="I99" s="10"/>
      <c r="J99" s="11"/>
      <c r="K99" s="11"/>
      <c r="L99" s="10"/>
      <c r="M99" s="10"/>
      <c r="N99" s="10"/>
      <c r="O99" s="10"/>
      <c r="P99" s="10"/>
      <c r="Q99" s="10"/>
      <c r="R99" s="10"/>
    </row>
    <row r="100" spans="2:18" s="9" customFormat="1" ht="15" x14ac:dyDescent="0.25">
      <c r="B100" s="15"/>
      <c r="C100" s="7"/>
      <c r="D100" s="17" t="s">
        <v>96</v>
      </c>
      <c r="E100" s="17" t="s">
        <v>322</v>
      </c>
      <c r="F100" s="18"/>
      <c r="H100" s="10"/>
      <c r="I100" s="10"/>
      <c r="J100" s="11"/>
      <c r="K100" s="11"/>
      <c r="L100" s="10"/>
      <c r="M100" s="10"/>
      <c r="N100" s="10"/>
      <c r="O100" s="10"/>
      <c r="P100" s="10"/>
      <c r="Q100" s="10"/>
      <c r="R100" s="10"/>
    </row>
    <row r="101" spans="2:18" s="9" customFormat="1" ht="15" x14ac:dyDescent="0.25">
      <c r="B101" s="15"/>
      <c r="C101" s="7"/>
      <c r="D101" s="17" t="s">
        <v>97</v>
      </c>
      <c r="E101" s="17" t="s">
        <v>323</v>
      </c>
      <c r="F101" s="18"/>
      <c r="H101" s="10"/>
      <c r="I101" s="10"/>
      <c r="J101" s="11"/>
      <c r="K101" s="11"/>
      <c r="L101" s="10"/>
      <c r="M101" s="10"/>
      <c r="N101" s="10"/>
      <c r="O101" s="10"/>
      <c r="P101" s="10"/>
      <c r="Q101" s="10"/>
      <c r="R101" s="10"/>
    </row>
    <row r="102" spans="2:18" s="9" customFormat="1" ht="15" x14ac:dyDescent="0.25">
      <c r="B102" s="15"/>
      <c r="C102" s="7"/>
      <c r="D102" s="17" t="s">
        <v>98</v>
      </c>
      <c r="E102" s="17" t="s">
        <v>324</v>
      </c>
      <c r="F102" s="18"/>
      <c r="H102" s="10"/>
      <c r="I102" s="10"/>
      <c r="J102" s="11"/>
      <c r="K102" s="11"/>
      <c r="L102" s="10"/>
      <c r="M102" s="10"/>
      <c r="N102" s="10"/>
      <c r="O102" s="10"/>
      <c r="P102" s="10"/>
      <c r="Q102" s="10"/>
      <c r="R102" s="10"/>
    </row>
    <row r="103" spans="2:18" s="9" customFormat="1" ht="15" x14ac:dyDescent="0.25">
      <c r="B103" s="15"/>
      <c r="C103" s="7"/>
      <c r="D103" s="17" t="s">
        <v>99</v>
      </c>
      <c r="E103" s="17" t="s">
        <v>325</v>
      </c>
      <c r="F103" s="18"/>
      <c r="H103" s="10"/>
      <c r="I103" s="10"/>
      <c r="J103" s="11"/>
      <c r="K103" s="11"/>
      <c r="L103" s="10"/>
      <c r="M103" s="10"/>
      <c r="N103" s="10"/>
      <c r="O103" s="10"/>
      <c r="P103" s="10"/>
      <c r="Q103" s="10"/>
      <c r="R103" s="10"/>
    </row>
    <row r="104" spans="2:18" s="9" customFormat="1" ht="15" x14ac:dyDescent="0.25">
      <c r="B104" s="15"/>
      <c r="C104" s="7"/>
      <c r="D104" s="17" t="s">
        <v>100</v>
      </c>
      <c r="E104" s="17" t="s">
        <v>326</v>
      </c>
      <c r="F104" s="18"/>
      <c r="H104" s="10"/>
      <c r="I104" s="10"/>
      <c r="J104" s="11"/>
      <c r="K104" s="11"/>
      <c r="L104" s="10"/>
      <c r="M104" s="10"/>
      <c r="N104" s="10"/>
      <c r="O104" s="10"/>
      <c r="P104" s="10"/>
      <c r="Q104" s="10"/>
      <c r="R104" s="10"/>
    </row>
    <row r="105" spans="2:18" s="9" customFormat="1" ht="15" x14ac:dyDescent="0.25">
      <c r="B105" s="15"/>
      <c r="C105" s="7"/>
      <c r="D105" s="17" t="s">
        <v>101</v>
      </c>
      <c r="E105" s="17" t="s">
        <v>327</v>
      </c>
      <c r="F105" s="18"/>
      <c r="H105" s="10"/>
      <c r="I105" s="10"/>
      <c r="J105" s="11"/>
      <c r="K105" s="11"/>
      <c r="L105" s="10"/>
      <c r="M105" s="10"/>
      <c r="N105" s="10"/>
      <c r="O105" s="10"/>
      <c r="P105" s="10"/>
      <c r="Q105" s="10"/>
      <c r="R105" s="10"/>
    </row>
    <row r="106" spans="2:18" s="9" customFormat="1" ht="15" x14ac:dyDescent="0.25">
      <c r="B106" s="15"/>
      <c r="C106" s="7"/>
      <c r="D106" s="17" t="s">
        <v>102</v>
      </c>
      <c r="E106" s="17" t="s">
        <v>328</v>
      </c>
      <c r="F106" s="18"/>
      <c r="H106" s="10"/>
      <c r="I106" s="10"/>
      <c r="J106" s="11"/>
      <c r="K106" s="11"/>
      <c r="L106" s="10"/>
      <c r="M106" s="10"/>
      <c r="N106" s="10"/>
      <c r="O106" s="10"/>
      <c r="P106" s="10"/>
      <c r="Q106" s="10"/>
      <c r="R106" s="10"/>
    </row>
    <row r="107" spans="2:18" s="9" customFormat="1" ht="15" x14ac:dyDescent="0.25">
      <c r="B107" s="15"/>
      <c r="C107" s="7"/>
      <c r="D107" s="17" t="s">
        <v>103</v>
      </c>
      <c r="E107" s="17" t="s">
        <v>329</v>
      </c>
      <c r="F107" s="18"/>
      <c r="H107" s="10"/>
      <c r="I107" s="10"/>
      <c r="J107" s="11"/>
      <c r="K107" s="11"/>
      <c r="L107" s="10"/>
      <c r="M107" s="10"/>
      <c r="N107" s="10"/>
      <c r="O107" s="10"/>
      <c r="P107" s="10"/>
      <c r="Q107" s="10"/>
      <c r="R107" s="10"/>
    </row>
    <row r="108" spans="2:18" s="9" customFormat="1" ht="15" x14ac:dyDescent="0.25">
      <c r="B108" s="15"/>
      <c r="C108" s="7"/>
      <c r="D108" s="17" t="s">
        <v>104</v>
      </c>
      <c r="E108" s="17" t="s">
        <v>330</v>
      </c>
      <c r="F108" s="18"/>
      <c r="H108" s="10"/>
      <c r="I108" s="10"/>
      <c r="J108" s="11"/>
      <c r="K108" s="11"/>
      <c r="L108" s="10"/>
      <c r="M108" s="10"/>
      <c r="N108" s="10"/>
      <c r="O108" s="10"/>
      <c r="P108" s="10"/>
      <c r="Q108" s="10"/>
      <c r="R108" s="10"/>
    </row>
    <row r="109" spans="2:18" s="9" customFormat="1" ht="15" x14ac:dyDescent="0.25">
      <c r="B109" s="15"/>
      <c r="C109" s="7"/>
      <c r="D109" s="17" t="s">
        <v>105</v>
      </c>
      <c r="E109" s="17" t="s">
        <v>331</v>
      </c>
      <c r="F109" s="18"/>
      <c r="H109" s="10"/>
      <c r="I109" s="10"/>
      <c r="J109" s="11"/>
      <c r="K109" s="11"/>
      <c r="L109" s="10"/>
      <c r="M109" s="10"/>
      <c r="N109" s="10"/>
      <c r="O109" s="10"/>
      <c r="P109" s="10"/>
      <c r="Q109" s="10"/>
      <c r="R109" s="10"/>
    </row>
    <row r="110" spans="2:18" ht="15" x14ac:dyDescent="0.25">
      <c r="B110" s="15"/>
      <c r="C110" s="7"/>
      <c r="D110" s="17"/>
      <c r="E110" s="17" t="s">
        <v>245</v>
      </c>
      <c r="F110" s="18"/>
    </row>
    <row r="111" spans="2:18" ht="15" x14ac:dyDescent="0.25">
      <c r="B111" s="15"/>
      <c r="C111" s="7"/>
      <c r="D111" s="17" t="s">
        <v>106</v>
      </c>
      <c r="E111" s="17" t="s">
        <v>332</v>
      </c>
      <c r="F111" s="18"/>
    </row>
    <row r="112" spans="2:18" ht="15" x14ac:dyDescent="0.25">
      <c r="B112" s="15"/>
      <c r="C112" s="7"/>
      <c r="D112" s="17" t="s">
        <v>107</v>
      </c>
      <c r="E112" s="17" t="s">
        <v>333</v>
      </c>
      <c r="F112" s="18"/>
    </row>
    <row r="113" spans="2:18" ht="15" x14ac:dyDescent="0.25">
      <c r="B113" s="15"/>
      <c r="C113" s="7"/>
      <c r="D113" s="17" t="s">
        <v>108</v>
      </c>
      <c r="E113" s="17" t="s">
        <v>334</v>
      </c>
      <c r="F113" s="18"/>
    </row>
    <row r="114" spans="2:18" ht="15" x14ac:dyDescent="0.25">
      <c r="B114" s="15"/>
      <c r="C114" s="7"/>
      <c r="D114" s="17" t="s">
        <v>109</v>
      </c>
      <c r="E114" s="17" t="s">
        <v>335</v>
      </c>
      <c r="F114" s="18"/>
    </row>
    <row r="115" spans="2:18" ht="15" x14ac:dyDescent="0.25">
      <c r="B115" s="15"/>
      <c r="C115" s="7"/>
      <c r="D115" s="17" t="s">
        <v>110</v>
      </c>
      <c r="E115" s="17" t="s">
        <v>336</v>
      </c>
      <c r="F115" s="18"/>
    </row>
    <row r="116" spans="2:18" ht="15" x14ac:dyDescent="0.25">
      <c r="B116" s="15"/>
      <c r="C116" s="7"/>
      <c r="D116" s="17" t="s">
        <v>111</v>
      </c>
      <c r="E116" s="17" t="s">
        <v>337</v>
      </c>
      <c r="F116" s="18"/>
    </row>
    <row r="117" spans="2:18" s="9" customFormat="1" ht="15" x14ac:dyDescent="0.25">
      <c r="B117" s="15"/>
      <c r="C117" s="7"/>
      <c r="D117" s="17" t="s">
        <v>112</v>
      </c>
      <c r="E117" s="17" t="s">
        <v>338</v>
      </c>
      <c r="F117" s="18"/>
      <c r="H117" s="10"/>
      <c r="I117" s="10"/>
      <c r="J117" s="11"/>
      <c r="K117" s="11"/>
      <c r="L117" s="10"/>
      <c r="M117" s="10"/>
      <c r="N117" s="10"/>
      <c r="O117" s="10"/>
      <c r="P117" s="10"/>
      <c r="Q117" s="10"/>
      <c r="R117" s="10"/>
    </row>
    <row r="118" spans="2:18" s="9" customFormat="1" ht="15" x14ac:dyDescent="0.25">
      <c r="B118" s="15"/>
      <c r="C118" s="7"/>
      <c r="D118" s="17" t="s">
        <v>113</v>
      </c>
      <c r="E118" s="17" t="s">
        <v>339</v>
      </c>
      <c r="F118" s="18"/>
      <c r="H118" s="10"/>
      <c r="I118" s="10"/>
      <c r="J118" s="11"/>
      <c r="K118" s="11"/>
      <c r="L118" s="10"/>
      <c r="M118" s="10"/>
      <c r="N118" s="10"/>
      <c r="O118" s="10"/>
      <c r="P118" s="10"/>
      <c r="Q118" s="10"/>
      <c r="R118" s="10"/>
    </row>
    <row r="119" spans="2:18" s="9" customFormat="1" ht="15" x14ac:dyDescent="0.25">
      <c r="B119" s="15"/>
      <c r="C119" s="7"/>
      <c r="D119" s="17" t="s">
        <v>114</v>
      </c>
      <c r="E119" s="17" t="s">
        <v>340</v>
      </c>
      <c r="F119" s="18"/>
      <c r="H119" s="10"/>
      <c r="I119" s="10"/>
      <c r="J119" s="11"/>
      <c r="K119" s="11"/>
      <c r="L119" s="10"/>
      <c r="M119" s="10"/>
      <c r="N119" s="10"/>
      <c r="O119" s="10"/>
      <c r="P119" s="10"/>
      <c r="Q119" s="10"/>
      <c r="R119" s="10"/>
    </row>
    <row r="120" spans="2:18" s="9" customFormat="1" ht="15" x14ac:dyDescent="0.25">
      <c r="B120" s="15"/>
      <c r="C120" s="7"/>
      <c r="D120" s="17" t="s">
        <v>115</v>
      </c>
      <c r="E120" s="17" t="s">
        <v>341</v>
      </c>
      <c r="F120" s="18"/>
      <c r="H120" s="10"/>
      <c r="I120" s="10"/>
      <c r="J120" s="11"/>
      <c r="K120" s="11"/>
      <c r="L120" s="10"/>
      <c r="M120" s="10"/>
      <c r="N120" s="10"/>
      <c r="O120" s="10"/>
      <c r="P120" s="10"/>
      <c r="Q120" s="10"/>
      <c r="R120" s="10"/>
    </row>
    <row r="121" spans="2:18" s="9" customFormat="1" ht="15" x14ac:dyDescent="0.25">
      <c r="B121" s="15"/>
      <c r="C121" s="7"/>
      <c r="D121" s="17" t="s">
        <v>116</v>
      </c>
      <c r="E121" s="17" t="s">
        <v>342</v>
      </c>
      <c r="F121" s="18"/>
      <c r="H121" s="10"/>
      <c r="I121" s="10"/>
      <c r="J121" s="11"/>
      <c r="K121" s="11"/>
      <c r="L121" s="10"/>
      <c r="M121" s="10"/>
      <c r="N121" s="10"/>
      <c r="O121" s="10"/>
      <c r="P121" s="10"/>
      <c r="Q121" s="10"/>
      <c r="R121" s="10"/>
    </row>
    <row r="122" spans="2:18" s="9" customFormat="1" ht="15" x14ac:dyDescent="0.25">
      <c r="B122" s="15"/>
      <c r="C122" s="7"/>
      <c r="D122" s="17" t="s">
        <v>117</v>
      </c>
      <c r="E122" s="17" t="s">
        <v>343</v>
      </c>
      <c r="F122" s="18"/>
      <c r="H122" s="10"/>
      <c r="I122" s="10"/>
      <c r="J122" s="11"/>
      <c r="K122" s="11"/>
      <c r="L122" s="10"/>
      <c r="M122" s="10"/>
      <c r="N122" s="10"/>
      <c r="O122" s="10"/>
      <c r="P122" s="10"/>
      <c r="Q122" s="10"/>
      <c r="R122" s="10"/>
    </row>
    <row r="123" spans="2:18" s="9" customFormat="1" ht="15" x14ac:dyDescent="0.25">
      <c r="B123" s="15"/>
      <c r="C123" s="7"/>
      <c r="D123" s="17" t="s">
        <v>118</v>
      </c>
      <c r="E123" s="17" t="s">
        <v>344</v>
      </c>
      <c r="F123" s="18"/>
      <c r="H123" s="10"/>
      <c r="I123" s="10"/>
      <c r="J123" s="11"/>
      <c r="K123" s="11"/>
      <c r="L123" s="10"/>
      <c r="M123" s="10"/>
      <c r="N123" s="10"/>
      <c r="O123" s="10"/>
      <c r="P123" s="10"/>
      <c r="Q123" s="10"/>
      <c r="R123" s="10"/>
    </row>
    <row r="124" spans="2:18" s="9" customFormat="1" ht="15" x14ac:dyDescent="0.25">
      <c r="B124" s="15"/>
      <c r="C124" s="7"/>
      <c r="D124" s="17"/>
      <c r="E124" s="17" t="s">
        <v>245</v>
      </c>
      <c r="F124" s="18"/>
      <c r="H124" s="10"/>
      <c r="I124" s="10"/>
      <c r="J124" s="11"/>
      <c r="K124" s="11"/>
      <c r="L124" s="10"/>
      <c r="M124" s="10"/>
      <c r="N124" s="10"/>
      <c r="O124" s="10"/>
      <c r="P124" s="10"/>
      <c r="Q124" s="10"/>
      <c r="R124" s="10"/>
    </row>
    <row r="125" spans="2:18" ht="15" x14ac:dyDescent="0.25">
      <c r="B125" s="15"/>
      <c r="C125" s="7" t="str">
        <f>C44</f>
        <v>Bead</v>
      </c>
      <c r="D125" s="17" t="s">
        <v>119</v>
      </c>
      <c r="E125" s="17" t="s">
        <v>345</v>
      </c>
      <c r="F125" s="18"/>
    </row>
    <row r="126" spans="2:18" s="9" customFormat="1" ht="15" x14ac:dyDescent="0.25">
      <c r="B126" s="15"/>
      <c r="C126" s="7"/>
      <c r="D126" s="17"/>
      <c r="E126" s="17" t="s">
        <v>245</v>
      </c>
      <c r="F126" s="18"/>
      <c r="H126" s="10"/>
      <c r="I126" s="10"/>
      <c r="J126" s="11"/>
      <c r="K126" s="11"/>
      <c r="L126" s="10"/>
      <c r="M126" s="10"/>
      <c r="N126" s="10"/>
      <c r="O126" s="10"/>
      <c r="P126" s="10"/>
      <c r="Q126" s="10"/>
      <c r="R126" s="10"/>
    </row>
    <row r="127" spans="2:18" s="9" customFormat="1" ht="15" x14ac:dyDescent="0.25">
      <c r="B127" s="15"/>
      <c r="C127" s="7" t="str">
        <f>C46</f>
        <v>Drill Sleeves</v>
      </c>
      <c r="D127" s="17" t="s">
        <v>120</v>
      </c>
      <c r="E127" s="17" t="s">
        <v>346</v>
      </c>
      <c r="F127" s="18"/>
      <c r="H127" s="10"/>
      <c r="I127" s="10"/>
      <c r="J127" s="11"/>
      <c r="K127" s="11"/>
      <c r="L127" s="10"/>
      <c r="M127" s="10"/>
      <c r="N127" s="10"/>
      <c r="O127" s="10"/>
      <c r="P127" s="10"/>
      <c r="Q127" s="10"/>
      <c r="R127" s="10"/>
    </row>
    <row r="128" spans="2:18" s="9" customFormat="1" ht="15" x14ac:dyDescent="0.25">
      <c r="B128" s="15"/>
      <c r="C128" s="7"/>
      <c r="D128" s="17" t="s">
        <v>121</v>
      </c>
      <c r="E128" s="17" t="s">
        <v>347</v>
      </c>
      <c r="F128" s="18"/>
      <c r="H128" s="10"/>
      <c r="I128" s="10"/>
      <c r="J128" s="11"/>
      <c r="K128" s="11"/>
      <c r="L128" s="10"/>
      <c r="M128" s="10"/>
      <c r="N128" s="10"/>
      <c r="O128" s="10"/>
      <c r="P128" s="10"/>
      <c r="Q128" s="10"/>
      <c r="R128" s="10"/>
    </row>
    <row r="129" spans="2:18" s="9" customFormat="1" ht="15" x14ac:dyDescent="0.25">
      <c r="B129" s="15"/>
      <c r="C129" s="7"/>
      <c r="D129" s="17" t="s">
        <v>122</v>
      </c>
      <c r="E129" s="17" t="s">
        <v>348</v>
      </c>
      <c r="F129" s="18"/>
      <c r="H129" s="10"/>
      <c r="I129" s="10"/>
      <c r="J129" s="11"/>
      <c r="K129" s="11"/>
      <c r="L129" s="10"/>
      <c r="M129" s="10"/>
      <c r="N129" s="10"/>
      <c r="O129" s="10"/>
      <c r="P129" s="10"/>
      <c r="Q129" s="10"/>
      <c r="R129" s="10"/>
    </row>
    <row r="130" spans="2:18" s="9" customFormat="1" ht="15" x14ac:dyDescent="0.25">
      <c r="B130" s="15"/>
      <c r="C130" s="7"/>
      <c r="D130" s="17"/>
      <c r="E130" s="17" t="s">
        <v>245</v>
      </c>
      <c r="F130" s="18"/>
      <c r="H130" s="10"/>
      <c r="I130" s="10"/>
      <c r="J130" s="11"/>
      <c r="K130" s="11"/>
      <c r="L130" s="10"/>
      <c r="M130" s="10"/>
      <c r="N130" s="10"/>
      <c r="O130" s="10"/>
      <c r="P130" s="10"/>
      <c r="Q130" s="10"/>
      <c r="R130" s="10"/>
    </row>
    <row r="131" spans="2:18" s="9" customFormat="1" ht="15" x14ac:dyDescent="0.25">
      <c r="B131" s="15"/>
      <c r="C131" s="7" t="str">
        <f>$C$50</f>
        <v>Instruments</v>
      </c>
      <c r="D131" s="17" t="s">
        <v>53</v>
      </c>
      <c r="E131" s="17" t="s">
        <v>284</v>
      </c>
      <c r="F131" s="18"/>
      <c r="H131" s="10"/>
      <c r="I131" s="10"/>
      <c r="J131" s="11"/>
      <c r="K131" s="11"/>
      <c r="L131" s="10"/>
      <c r="M131" s="10"/>
      <c r="N131" s="10"/>
      <c r="O131" s="10"/>
      <c r="P131" s="10"/>
      <c r="Q131" s="10"/>
      <c r="R131" s="10"/>
    </row>
    <row r="132" spans="2:18" s="9" customFormat="1" ht="15" x14ac:dyDescent="0.25">
      <c r="B132" s="15"/>
      <c r="C132" s="7"/>
      <c r="D132" s="17" t="s">
        <v>123</v>
      </c>
      <c r="E132" s="17" t="s">
        <v>349</v>
      </c>
      <c r="F132" s="18"/>
      <c r="H132" s="10"/>
      <c r="I132" s="10"/>
      <c r="J132" s="11"/>
      <c r="K132" s="11"/>
      <c r="L132" s="10"/>
      <c r="M132" s="10"/>
      <c r="N132" s="10"/>
      <c r="O132" s="10"/>
      <c r="P132" s="10"/>
      <c r="Q132" s="10"/>
      <c r="R132" s="10"/>
    </row>
    <row r="133" spans="2:18" s="9" customFormat="1" ht="15" x14ac:dyDescent="0.25">
      <c r="B133" s="15"/>
      <c r="C133" s="7"/>
      <c r="D133" s="17" t="s">
        <v>55</v>
      </c>
      <c r="E133" s="17" t="s">
        <v>286</v>
      </c>
      <c r="F133" s="18"/>
      <c r="H133" s="10"/>
      <c r="I133" s="10"/>
      <c r="J133" s="11"/>
      <c r="K133" s="11"/>
      <c r="L133" s="10"/>
      <c r="M133" s="10"/>
      <c r="N133" s="10"/>
      <c r="O133" s="10"/>
      <c r="P133" s="10"/>
      <c r="Q133" s="10"/>
      <c r="R133" s="10"/>
    </row>
    <row r="134" spans="2:18" s="9" customFormat="1" ht="15" x14ac:dyDescent="0.25">
      <c r="B134" s="15"/>
      <c r="C134" s="7"/>
      <c r="D134" s="17" t="s">
        <v>124</v>
      </c>
      <c r="E134" s="17" t="s">
        <v>350</v>
      </c>
      <c r="F134" s="18"/>
      <c r="H134" s="10"/>
      <c r="I134" s="10"/>
      <c r="J134" s="11"/>
      <c r="K134" s="11"/>
      <c r="L134" s="10"/>
      <c r="M134" s="10"/>
      <c r="N134" s="10"/>
      <c r="O134" s="10"/>
      <c r="P134" s="10"/>
      <c r="Q134" s="10"/>
      <c r="R134" s="10"/>
    </row>
    <row r="135" spans="2:18" s="9" customFormat="1" ht="15" x14ac:dyDescent="0.25">
      <c r="B135" s="15"/>
      <c r="C135" s="7"/>
      <c r="D135" s="17" t="s">
        <v>58</v>
      </c>
      <c r="E135" s="17" t="s">
        <v>289</v>
      </c>
      <c r="F135" s="18"/>
      <c r="H135" s="10"/>
      <c r="I135" s="10"/>
      <c r="J135" s="11"/>
      <c r="K135" s="11"/>
      <c r="L135" s="10"/>
      <c r="M135" s="10"/>
      <c r="N135" s="10"/>
      <c r="O135" s="10"/>
      <c r="P135" s="10"/>
      <c r="Q135" s="10"/>
      <c r="R135" s="10"/>
    </row>
    <row r="136" spans="2:18" s="9" customFormat="1" ht="15" x14ac:dyDescent="0.25">
      <c r="B136" s="15"/>
      <c r="C136" s="7"/>
      <c r="D136" s="17" t="s">
        <v>125</v>
      </c>
      <c r="E136" s="17" t="s">
        <v>351</v>
      </c>
      <c r="F136" s="18"/>
      <c r="H136" s="10"/>
      <c r="I136" s="10"/>
      <c r="J136" s="11"/>
      <c r="K136" s="11"/>
      <c r="L136" s="10"/>
      <c r="M136" s="10"/>
      <c r="N136" s="10"/>
      <c r="O136" s="10"/>
      <c r="P136" s="10"/>
      <c r="Q136" s="10"/>
      <c r="R136" s="10"/>
    </row>
    <row r="137" spans="2:18" s="9" customFormat="1" ht="15" x14ac:dyDescent="0.25">
      <c r="B137" s="15"/>
      <c r="C137" s="7"/>
      <c r="D137" s="17"/>
      <c r="E137" s="17" t="s">
        <v>245</v>
      </c>
      <c r="F137" s="18"/>
      <c r="H137" s="10"/>
      <c r="I137" s="10"/>
      <c r="J137" s="11"/>
      <c r="K137" s="11"/>
      <c r="L137" s="10"/>
      <c r="M137" s="10"/>
      <c r="N137" s="10"/>
      <c r="O137" s="10"/>
      <c r="P137" s="10"/>
      <c r="Q137" s="10"/>
      <c r="R137" s="10"/>
    </row>
    <row r="138" spans="2:18" s="9" customFormat="1" ht="15" x14ac:dyDescent="0.25">
      <c r="B138" s="15"/>
      <c r="C138" s="7" t="str">
        <f>$C$59</f>
        <v>Drill Bits</v>
      </c>
      <c r="D138" s="17" t="s">
        <v>126</v>
      </c>
      <c r="E138" s="17" t="s">
        <v>352</v>
      </c>
      <c r="F138" s="18"/>
      <c r="H138" s="10"/>
      <c r="I138" s="10"/>
      <c r="J138" s="11"/>
      <c r="K138" s="11"/>
      <c r="L138" s="10"/>
      <c r="M138" s="10"/>
      <c r="N138" s="10"/>
      <c r="O138" s="10"/>
      <c r="P138" s="10"/>
      <c r="Q138" s="10"/>
      <c r="R138" s="10"/>
    </row>
    <row r="139" spans="2:18" s="9" customFormat="1" ht="15" x14ac:dyDescent="0.25">
      <c r="B139" s="15"/>
      <c r="C139" s="7"/>
      <c r="D139" s="17" t="s">
        <v>62</v>
      </c>
      <c r="E139" s="17" t="s">
        <v>292</v>
      </c>
      <c r="F139" s="18"/>
      <c r="H139" s="10"/>
      <c r="I139" s="10"/>
      <c r="J139" s="11"/>
      <c r="K139" s="11"/>
      <c r="L139" s="10"/>
      <c r="M139" s="10"/>
      <c r="N139" s="10"/>
      <c r="O139" s="10"/>
      <c r="P139" s="10"/>
      <c r="Q139" s="10"/>
      <c r="R139" s="10"/>
    </row>
    <row r="140" spans="2:18" s="9" customFormat="1" ht="15" x14ac:dyDescent="0.25">
      <c r="B140" s="15"/>
      <c r="C140" s="7"/>
      <c r="D140" s="17"/>
      <c r="E140" s="17" t="s">
        <v>245</v>
      </c>
      <c r="F140" s="18"/>
      <c r="H140" s="10"/>
      <c r="I140" s="10"/>
      <c r="J140" s="11"/>
      <c r="K140" s="11"/>
      <c r="L140" s="10"/>
      <c r="M140" s="10"/>
      <c r="N140" s="10"/>
      <c r="O140" s="10"/>
      <c r="P140" s="10"/>
      <c r="Q140" s="10"/>
      <c r="R140" s="10"/>
    </row>
    <row r="141" spans="2:18" s="9" customFormat="1" ht="15" x14ac:dyDescent="0.25">
      <c r="B141" s="15"/>
      <c r="C141" s="7" t="str">
        <f>$C$62</f>
        <v>Bending Instruments</v>
      </c>
      <c r="D141" s="17" t="s">
        <v>127</v>
      </c>
      <c r="E141" s="17" t="s">
        <v>353</v>
      </c>
      <c r="F141" s="18"/>
      <c r="H141" s="10"/>
      <c r="I141" s="10"/>
      <c r="J141" s="11"/>
      <c r="K141" s="11"/>
      <c r="L141" s="10"/>
      <c r="M141" s="10"/>
      <c r="N141" s="10"/>
      <c r="O141" s="10"/>
      <c r="P141" s="10"/>
      <c r="Q141" s="10"/>
      <c r="R141" s="10"/>
    </row>
    <row r="142" spans="2:18" s="9" customFormat="1" ht="15" x14ac:dyDescent="0.25">
      <c r="B142" s="15"/>
      <c r="C142" s="7"/>
      <c r="D142" s="17" t="s">
        <v>128</v>
      </c>
      <c r="E142" s="17" t="s">
        <v>354</v>
      </c>
      <c r="F142" s="18"/>
      <c r="H142" s="10"/>
      <c r="I142" s="10"/>
      <c r="J142" s="11"/>
      <c r="K142" s="11"/>
      <c r="L142" s="10"/>
      <c r="M142" s="10"/>
      <c r="N142" s="10"/>
      <c r="O142" s="10"/>
      <c r="P142" s="10"/>
      <c r="Q142" s="10"/>
      <c r="R142" s="10"/>
    </row>
    <row r="143" spans="2:18" s="9" customFormat="1" ht="15" x14ac:dyDescent="0.25">
      <c r="B143" s="15"/>
      <c r="C143" s="7"/>
      <c r="D143" s="17" t="s">
        <v>129</v>
      </c>
      <c r="E143" s="17" t="s">
        <v>355</v>
      </c>
      <c r="F143" s="18"/>
      <c r="H143" s="10"/>
      <c r="I143" s="10"/>
      <c r="J143" s="11"/>
      <c r="K143" s="11"/>
      <c r="L143" s="10"/>
      <c r="M143" s="10"/>
      <c r="N143" s="10"/>
      <c r="O143" s="10"/>
      <c r="P143" s="10"/>
      <c r="Q143" s="10"/>
      <c r="R143" s="10"/>
    </row>
    <row r="144" spans="2:18" s="9" customFormat="1" ht="15" x14ac:dyDescent="0.25">
      <c r="B144" s="15"/>
      <c r="C144" s="7"/>
      <c r="D144" s="17" t="s">
        <v>67</v>
      </c>
      <c r="E144" s="17" t="s">
        <v>296</v>
      </c>
      <c r="F144" s="18"/>
      <c r="H144" s="10"/>
      <c r="I144" s="10"/>
      <c r="J144" s="11"/>
      <c r="K144" s="11"/>
      <c r="L144" s="10"/>
      <c r="M144" s="10"/>
      <c r="N144" s="10"/>
      <c r="O144" s="10"/>
      <c r="P144" s="10"/>
      <c r="Q144" s="10"/>
      <c r="R144" s="10"/>
    </row>
    <row r="145" spans="2:18" s="9" customFormat="1" ht="15" x14ac:dyDescent="0.25">
      <c r="B145" s="15"/>
      <c r="C145" s="7"/>
      <c r="D145" s="17"/>
      <c r="E145" s="17" t="s">
        <v>245</v>
      </c>
      <c r="F145" s="18"/>
      <c r="H145" s="10"/>
      <c r="I145" s="10"/>
      <c r="J145" s="11"/>
      <c r="K145" s="11"/>
      <c r="L145" s="10"/>
      <c r="M145" s="10"/>
      <c r="N145" s="10"/>
      <c r="O145" s="10"/>
      <c r="P145" s="10"/>
      <c r="Q145" s="10"/>
      <c r="R145" s="10"/>
    </row>
    <row r="146" spans="2:18" s="9" customFormat="1" ht="15" x14ac:dyDescent="0.25">
      <c r="B146" s="15"/>
      <c r="C146" s="7" t="str">
        <f>$C$67</f>
        <v>Auxilaries</v>
      </c>
      <c r="D146" s="17" t="s">
        <v>130</v>
      </c>
      <c r="E146" s="17" t="s">
        <v>356</v>
      </c>
      <c r="F146" s="18"/>
      <c r="H146" s="10"/>
      <c r="I146" s="10"/>
      <c r="J146" s="11"/>
      <c r="K146" s="11"/>
      <c r="L146" s="10"/>
      <c r="M146" s="10"/>
      <c r="N146" s="10"/>
      <c r="O146" s="10"/>
      <c r="P146" s="10"/>
      <c r="Q146" s="10"/>
      <c r="R146" s="10"/>
    </row>
    <row r="147" spans="2:18" s="9" customFormat="1" ht="15" x14ac:dyDescent="0.25">
      <c r="B147" s="15"/>
      <c r="C147" s="7"/>
      <c r="D147" s="17" t="s">
        <v>69</v>
      </c>
      <c r="E147" s="17" t="s">
        <v>297</v>
      </c>
      <c r="F147" s="18"/>
      <c r="H147" s="10"/>
      <c r="I147" s="10"/>
      <c r="J147" s="11"/>
      <c r="K147" s="11"/>
      <c r="L147" s="10"/>
      <c r="M147" s="10"/>
      <c r="N147" s="10"/>
      <c r="O147" s="10"/>
      <c r="P147" s="10"/>
      <c r="Q147" s="10"/>
      <c r="R147" s="10"/>
    </row>
    <row r="148" spans="2:18" s="9" customFormat="1" ht="15" x14ac:dyDescent="0.25">
      <c r="B148" s="15"/>
      <c r="C148" s="7"/>
      <c r="D148" s="17" t="s">
        <v>71</v>
      </c>
      <c r="E148" s="17" t="s">
        <v>299</v>
      </c>
      <c r="F148" s="18"/>
      <c r="H148" s="10"/>
      <c r="I148" s="10"/>
      <c r="J148" s="11"/>
      <c r="K148" s="11"/>
      <c r="L148" s="10"/>
      <c r="M148" s="10"/>
      <c r="N148" s="10"/>
      <c r="O148" s="10"/>
      <c r="P148" s="10"/>
      <c r="Q148" s="10"/>
      <c r="R148" s="10"/>
    </row>
    <row r="149" spans="2:18" s="9" customFormat="1" ht="15" x14ac:dyDescent="0.25">
      <c r="B149" s="15"/>
      <c r="C149" s="7"/>
      <c r="D149" s="17" t="s">
        <v>131</v>
      </c>
      <c r="E149" s="17" t="s">
        <v>357</v>
      </c>
      <c r="F149" s="18"/>
      <c r="H149" s="10"/>
      <c r="I149" s="10"/>
      <c r="J149" s="11"/>
      <c r="K149" s="11"/>
      <c r="L149" s="10"/>
      <c r="M149" s="10"/>
      <c r="N149" s="10"/>
      <c r="O149" s="10"/>
      <c r="P149" s="10"/>
      <c r="Q149" s="10"/>
      <c r="R149" s="10"/>
    </row>
    <row r="150" spans="2:18" s="9" customFormat="1" ht="15" x14ac:dyDescent="0.25">
      <c r="B150" s="15"/>
      <c r="C150" s="7"/>
      <c r="D150" s="17"/>
      <c r="E150" s="17"/>
      <c r="F150" s="18"/>
      <c r="H150" s="10"/>
      <c r="I150" s="10"/>
      <c r="J150" s="11"/>
      <c r="K150" s="11"/>
      <c r="L150" s="10"/>
      <c r="M150" s="10"/>
      <c r="N150" s="10"/>
      <c r="O150" s="10"/>
      <c r="P150" s="10"/>
      <c r="Q150" s="10"/>
      <c r="R150" s="10"/>
    </row>
    <row r="151" spans="2:18" s="9" customFormat="1" ht="15" x14ac:dyDescent="0.25">
      <c r="B151" s="15"/>
      <c r="C151" s="7"/>
      <c r="D151" s="17" t="s">
        <v>72</v>
      </c>
      <c r="E151" s="17" t="s">
        <v>300</v>
      </c>
      <c r="F151" s="18"/>
      <c r="H151" s="10"/>
      <c r="I151" s="10"/>
      <c r="J151" s="11"/>
      <c r="K151" s="11"/>
      <c r="L151" s="10"/>
      <c r="M151" s="10"/>
      <c r="N151" s="10"/>
      <c r="O151" s="10"/>
      <c r="P151" s="10"/>
      <c r="Q151" s="10"/>
      <c r="R151" s="10"/>
    </row>
    <row r="152" spans="2:18" s="9" customFormat="1" ht="15" x14ac:dyDescent="0.25">
      <c r="B152" s="15"/>
      <c r="C152" s="7"/>
      <c r="D152" s="17" t="s">
        <v>73</v>
      </c>
      <c r="E152" s="17" t="s">
        <v>301</v>
      </c>
      <c r="F152" s="18"/>
      <c r="H152" s="10"/>
      <c r="I152" s="10"/>
      <c r="J152" s="11"/>
      <c r="K152" s="11"/>
      <c r="L152" s="10"/>
      <c r="M152" s="10"/>
      <c r="N152" s="10"/>
      <c r="O152" s="10"/>
      <c r="P152" s="10"/>
      <c r="Q152" s="10"/>
      <c r="R152" s="10"/>
    </row>
    <row r="153" spans="2:18" s="9" customFormat="1" ht="15" x14ac:dyDescent="0.25">
      <c r="B153" s="15"/>
      <c r="C153" s="7"/>
      <c r="D153" s="17"/>
      <c r="E153" s="17" t="s">
        <v>245</v>
      </c>
      <c r="F153" s="18"/>
      <c r="H153" s="10"/>
      <c r="I153" s="10"/>
      <c r="J153" s="11"/>
      <c r="K153" s="11"/>
      <c r="L153" s="10"/>
      <c r="M153" s="10"/>
      <c r="N153" s="10"/>
      <c r="O153" s="10"/>
      <c r="P153" s="10"/>
      <c r="Q153" s="10"/>
      <c r="R153" s="10"/>
    </row>
    <row r="154" spans="2:18" s="9" customFormat="1" ht="15" x14ac:dyDescent="0.25">
      <c r="B154" s="15"/>
      <c r="C154" s="7" t="str">
        <f>$C$74</f>
        <v>Organization</v>
      </c>
      <c r="D154" s="17" t="s">
        <v>75</v>
      </c>
      <c r="E154" s="17" t="s">
        <v>302</v>
      </c>
      <c r="F154" s="18"/>
      <c r="H154" s="10"/>
      <c r="I154" s="10"/>
      <c r="J154" s="11"/>
      <c r="K154" s="11"/>
      <c r="L154" s="10"/>
      <c r="M154" s="10"/>
      <c r="N154" s="10"/>
      <c r="O154" s="10"/>
      <c r="P154" s="10"/>
      <c r="Q154" s="10"/>
      <c r="R154" s="10"/>
    </row>
    <row r="155" spans="2:18" s="9" customFormat="1" ht="15" x14ac:dyDescent="0.25">
      <c r="B155" s="15"/>
      <c r="C155" s="7"/>
      <c r="D155" s="17" t="s">
        <v>132</v>
      </c>
      <c r="E155" s="17" t="s">
        <v>358</v>
      </c>
      <c r="F155" s="18"/>
      <c r="H155" s="10"/>
      <c r="I155" s="10"/>
      <c r="J155" s="11"/>
      <c r="K155" s="11"/>
      <c r="L155" s="10"/>
      <c r="M155" s="10"/>
      <c r="N155" s="10"/>
      <c r="O155" s="10"/>
      <c r="P155" s="10"/>
      <c r="Q155" s="10"/>
      <c r="R155" s="10"/>
    </row>
    <row r="156" spans="2:18" s="9" customFormat="1" ht="15" x14ac:dyDescent="0.25">
      <c r="B156" s="15"/>
      <c r="C156" s="7"/>
      <c r="D156" s="17" t="s">
        <v>133</v>
      </c>
      <c r="E156" s="17" t="s">
        <v>359</v>
      </c>
      <c r="F156" s="18"/>
      <c r="H156" s="10"/>
      <c r="I156" s="10"/>
      <c r="J156" s="11"/>
      <c r="K156" s="11"/>
      <c r="L156" s="10"/>
      <c r="M156" s="10"/>
      <c r="N156" s="10"/>
      <c r="O156" s="10"/>
      <c r="P156" s="10"/>
      <c r="Q156" s="10"/>
      <c r="R156" s="10"/>
    </row>
    <row r="157" spans="2:18" s="9" customFormat="1" ht="15" x14ac:dyDescent="0.25">
      <c r="B157" s="15"/>
      <c r="C157" s="7"/>
      <c r="D157" s="17" t="s">
        <v>134</v>
      </c>
      <c r="E157" s="17" t="s">
        <v>360</v>
      </c>
      <c r="F157" s="18"/>
      <c r="H157" s="10"/>
      <c r="I157" s="10"/>
      <c r="J157" s="11"/>
      <c r="K157" s="11"/>
      <c r="L157" s="10"/>
      <c r="M157" s="10"/>
      <c r="N157" s="10"/>
      <c r="O157" s="10"/>
      <c r="P157" s="10"/>
      <c r="Q157" s="10"/>
      <c r="R157" s="10"/>
    </row>
    <row r="158" spans="2:18" s="9" customFormat="1" ht="15" x14ac:dyDescent="0.25">
      <c r="B158" s="15"/>
      <c r="C158" s="7"/>
      <c r="D158" s="17" t="s">
        <v>78</v>
      </c>
      <c r="E158" s="17" t="s">
        <v>305</v>
      </c>
      <c r="F158" s="18"/>
      <c r="H158" s="10"/>
      <c r="I158" s="10"/>
      <c r="J158" s="11"/>
      <c r="K158" s="11"/>
      <c r="L158" s="10"/>
      <c r="M158" s="10"/>
      <c r="N158" s="10"/>
      <c r="O158" s="10"/>
      <c r="P158" s="10"/>
      <c r="Q158" s="10"/>
      <c r="R158" s="10"/>
    </row>
    <row r="159" spans="2:18" s="9" customFormat="1" ht="15" x14ac:dyDescent="0.25">
      <c r="B159" s="15"/>
      <c r="C159" s="7"/>
      <c r="D159" s="17" t="s">
        <v>79</v>
      </c>
      <c r="E159" s="17" t="s">
        <v>306</v>
      </c>
      <c r="F159" s="18"/>
      <c r="H159" s="10"/>
      <c r="I159" s="10"/>
      <c r="J159" s="11"/>
      <c r="K159" s="11"/>
      <c r="L159" s="10"/>
      <c r="M159" s="10"/>
      <c r="N159" s="10"/>
      <c r="O159" s="10"/>
      <c r="P159" s="10"/>
      <c r="Q159" s="10"/>
      <c r="R159" s="10"/>
    </row>
    <row r="160" spans="2:18" s="9" customFormat="1" ht="15" x14ac:dyDescent="0.25">
      <c r="B160" s="15"/>
      <c r="C160" s="7"/>
      <c r="D160" s="17" t="s">
        <v>80</v>
      </c>
      <c r="E160" s="17" t="s">
        <v>307</v>
      </c>
      <c r="F160" s="18"/>
      <c r="H160" s="10"/>
      <c r="I160" s="10"/>
      <c r="J160" s="11"/>
      <c r="K160" s="11"/>
      <c r="L160" s="10"/>
      <c r="M160" s="10"/>
      <c r="N160" s="10"/>
      <c r="O160" s="10"/>
      <c r="P160" s="10"/>
      <c r="Q160" s="10"/>
      <c r="R160" s="10"/>
    </row>
    <row r="161" spans="2:18" s="9" customFormat="1" ht="15" x14ac:dyDescent="0.25">
      <c r="B161" s="15"/>
      <c r="C161" s="7"/>
      <c r="D161" s="17" t="s">
        <v>135</v>
      </c>
      <c r="E161" s="17" t="s">
        <v>361</v>
      </c>
      <c r="F161" s="18"/>
      <c r="H161" s="10"/>
      <c r="I161" s="10"/>
      <c r="J161" s="11"/>
      <c r="K161" s="11"/>
      <c r="L161" s="10"/>
      <c r="M161" s="10"/>
      <c r="N161" s="10"/>
      <c r="O161" s="10"/>
      <c r="P161" s="10"/>
      <c r="Q161" s="10"/>
      <c r="R161" s="10"/>
    </row>
    <row r="162" spans="2:18" s="9" customFormat="1" ht="15" x14ac:dyDescent="0.25">
      <c r="B162" s="15"/>
      <c r="C162" s="7"/>
      <c r="D162" s="17" t="s">
        <v>136</v>
      </c>
      <c r="E162" s="17" t="s">
        <v>362</v>
      </c>
      <c r="F162" s="18"/>
      <c r="H162" s="10"/>
      <c r="I162" s="10"/>
      <c r="J162" s="11"/>
      <c r="K162" s="11"/>
      <c r="L162" s="10"/>
      <c r="M162" s="10"/>
      <c r="N162" s="10"/>
      <c r="O162" s="10"/>
      <c r="P162" s="10"/>
      <c r="Q162" s="10"/>
      <c r="R162" s="10"/>
    </row>
    <row r="163" spans="2:18" s="9" customFormat="1" ht="15" x14ac:dyDescent="0.25">
      <c r="B163" s="15"/>
      <c r="C163" s="7"/>
      <c r="D163" s="17" t="s">
        <v>137</v>
      </c>
      <c r="E163" s="17" t="s">
        <v>363</v>
      </c>
      <c r="F163" s="18"/>
      <c r="H163" s="10"/>
      <c r="I163" s="10"/>
      <c r="J163" s="11"/>
      <c r="K163" s="11"/>
      <c r="L163" s="10"/>
      <c r="M163" s="10"/>
      <c r="N163" s="10"/>
      <c r="O163" s="10"/>
      <c r="P163" s="10"/>
      <c r="Q163" s="10"/>
      <c r="R163" s="10"/>
    </row>
    <row r="164" spans="2:18" s="9" customFormat="1" ht="15" x14ac:dyDescent="0.25">
      <c r="B164" s="15"/>
      <c r="C164" s="7"/>
      <c r="D164" s="17" t="s">
        <v>81</v>
      </c>
      <c r="E164" s="17" t="s">
        <v>308</v>
      </c>
      <c r="F164" s="18"/>
      <c r="H164" s="10"/>
      <c r="I164" s="10"/>
      <c r="J164" s="11"/>
      <c r="K164" s="11"/>
      <c r="L164" s="10"/>
      <c r="M164" s="10"/>
      <c r="N164" s="10"/>
      <c r="O164" s="10"/>
      <c r="P164" s="10"/>
      <c r="Q164" s="10"/>
      <c r="R164" s="10"/>
    </row>
    <row r="165" spans="2:18" s="9" customFormat="1" ht="15" x14ac:dyDescent="0.2">
      <c r="B165" s="15"/>
      <c r="C165" s="30"/>
      <c r="D165" s="17" t="s">
        <v>138</v>
      </c>
      <c r="E165" s="17" t="s">
        <v>364</v>
      </c>
      <c r="F165" s="18"/>
      <c r="H165" s="10"/>
      <c r="I165" s="10"/>
      <c r="J165" s="11"/>
      <c r="K165" s="11"/>
      <c r="L165" s="10"/>
      <c r="M165" s="10"/>
      <c r="N165" s="10"/>
      <c r="O165" s="10"/>
      <c r="P165" s="10"/>
      <c r="Q165" s="10"/>
      <c r="R165" s="10"/>
    </row>
    <row r="166" spans="2:18" s="9" customFormat="1" ht="15" x14ac:dyDescent="0.2">
      <c r="B166" s="15"/>
      <c r="C166" s="30"/>
      <c r="D166" s="17" t="s">
        <v>82</v>
      </c>
      <c r="E166" s="17" t="s">
        <v>309</v>
      </c>
      <c r="F166" s="18"/>
      <c r="H166" s="10"/>
      <c r="I166" s="10"/>
      <c r="J166" s="11"/>
      <c r="K166" s="11"/>
      <c r="L166" s="10"/>
      <c r="M166" s="10"/>
      <c r="N166" s="10"/>
      <c r="O166" s="10"/>
      <c r="P166" s="10"/>
      <c r="Q166" s="10"/>
      <c r="R166" s="10"/>
    </row>
    <row r="167" spans="2:18" s="9" customFormat="1" ht="15" x14ac:dyDescent="0.25">
      <c r="B167" s="15"/>
      <c r="C167" s="7"/>
      <c r="D167" s="17" t="s">
        <v>83</v>
      </c>
      <c r="E167" s="17" t="s">
        <v>310</v>
      </c>
      <c r="F167" s="18"/>
      <c r="H167" s="10"/>
      <c r="I167" s="10"/>
      <c r="J167" s="11"/>
      <c r="K167" s="11"/>
      <c r="L167" s="10"/>
      <c r="M167" s="10"/>
      <c r="N167" s="10"/>
      <c r="O167" s="10"/>
      <c r="P167" s="10"/>
      <c r="Q167" s="10"/>
      <c r="R167" s="10"/>
    </row>
    <row r="168" spans="2:18" s="9" customFormat="1" ht="15" x14ac:dyDescent="0.25">
      <c r="B168" s="15"/>
      <c r="C168" s="7"/>
      <c r="D168" s="17"/>
      <c r="E168" s="17"/>
      <c r="F168" s="18"/>
      <c r="H168" s="10"/>
      <c r="I168" s="10"/>
      <c r="J168" s="11"/>
      <c r="K168" s="11"/>
      <c r="L168" s="10"/>
      <c r="M168" s="10"/>
      <c r="N168" s="10"/>
      <c r="O168" s="10"/>
      <c r="P168" s="10"/>
      <c r="Q168" s="10"/>
      <c r="R168" s="10"/>
    </row>
    <row r="169" spans="2:18" s="9" customFormat="1" ht="15" x14ac:dyDescent="0.25">
      <c r="B169" s="15" t="str">
        <f>B89</f>
        <v>Size 8</v>
      </c>
      <c r="C169" s="26" t="str">
        <f>"Total ("&amp;B169&amp;")"</f>
        <v>Total (Size 8)</v>
      </c>
      <c r="D169" s="27"/>
      <c r="E169" s="27"/>
      <c r="F169" s="28">
        <f>SUM(F168:INDEX(F$1:F168,MATCH($B169,F$1:F168,0)))</f>
        <v>0</v>
      </c>
      <c r="H169" s="10"/>
      <c r="I169" s="10"/>
      <c r="J169" s="11"/>
      <c r="K169" s="11"/>
      <c r="L169" s="10"/>
      <c r="M169" s="10"/>
      <c r="N169" s="10"/>
      <c r="O169" s="10"/>
      <c r="P169" s="10"/>
      <c r="Q169" s="10"/>
      <c r="R169" s="10"/>
    </row>
    <row r="170" spans="2:18" s="35" customFormat="1" ht="15" x14ac:dyDescent="0.25">
      <c r="B170" s="29"/>
      <c r="C170" s="7"/>
      <c r="D170" s="33"/>
      <c r="E170" s="33"/>
      <c r="F170" s="34"/>
      <c r="H170" s="36"/>
      <c r="I170" s="36"/>
      <c r="J170" s="37"/>
      <c r="K170" s="37"/>
      <c r="L170" s="36"/>
      <c r="M170" s="36"/>
      <c r="N170" s="36"/>
      <c r="O170" s="36"/>
      <c r="P170" s="36"/>
      <c r="Q170" s="36"/>
      <c r="R170" s="36"/>
    </row>
    <row r="171" spans="2:18" s="35" customFormat="1" ht="15" x14ac:dyDescent="0.25">
      <c r="B171" s="29"/>
      <c r="C171" s="7"/>
      <c r="D171" s="33"/>
      <c r="E171" s="33"/>
      <c r="F171" s="34"/>
      <c r="H171" s="36"/>
      <c r="I171" s="36"/>
      <c r="J171" s="37"/>
      <c r="K171" s="37"/>
      <c r="L171" s="36"/>
      <c r="M171" s="36"/>
      <c r="N171" s="36"/>
      <c r="O171" s="36"/>
      <c r="P171" s="36"/>
      <c r="Q171" s="36"/>
      <c r="R171" s="36"/>
    </row>
    <row r="172" spans="2:18" s="9" customFormat="1" ht="15" x14ac:dyDescent="0.25">
      <c r="B172" s="20" t="s">
        <v>139</v>
      </c>
      <c r="C172" s="7"/>
      <c r="D172" s="17"/>
      <c r="E172" s="17" t="s">
        <v>245</v>
      </c>
      <c r="F172" s="14" t="str">
        <f>$B172</f>
        <v>Size 9</v>
      </c>
      <c r="H172" s="10"/>
      <c r="I172" s="10"/>
      <c r="J172" s="11"/>
      <c r="K172" s="11"/>
      <c r="L172" s="10"/>
      <c r="M172" s="10"/>
      <c r="N172" s="10"/>
      <c r="O172" s="10"/>
      <c r="P172" s="10"/>
      <c r="Q172" s="10"/>
      <c r="R172" s="10"/>
    </row>
    <row r="173" spans="2:18" s="9" customFormat="1" ht="15" x14ac:dyDescent="0.25">
      <c r="B173" s="15"/>
      <c r="C173" s="7" t="str">
        <f>$C$4</f>
        <v>Plates</v>
      </c>
      <c r="D173" s="17" t="s">
        <v>140</v>
      </c>
      <c r="E173" s="17" t="s">
        <v>365</v>
      </c>
      <c r="F173" s="18"/>
      <c r="H173" s="10"/>
      <c r="I173" s="10"/>
      <c r="J173" s="11"/>
      <c r="K173" s="11"/>
      <c r="L173" s="10"/>
      <c r="M173" s="10"/>
      <c r="N173" s="10"/>
      <c r="O173" s="10"/>
      <c r="P173" s="10"/>
      <c r="Q173" s="10"/>
      <c r="R173" s="10"/>
    </row>
    <row r="174" spans="2:18" s="9" customFormat="1" ht="15" x14ac:dyDescent="0.25">
      <c r="B174" s="15"/>
      <c r="C174" s="7"/>
      <c r="D174" s="17" t="s">
        <v>141</v>
      </c>
      <c r="E174" s="17" t="s">
        <v>366</v>
      </c>
      <c r="F174" s="18"/>
      <c r="H174" s="10"/>
      <c r="I174" s="10"/>
      <c r="J174" s="11"/>
      <c r="K174" s="11"/>
      <c r="L174" s="10"/>
      <c r="M174" s="10"/>
      <c r="N174" s="10"/>
      <c r="O174" s="10"/>
      <c r="P174" s="10"/>
      <c r="Q174" s="10"/>
      <c r="R174" s="10"/>
    </row>
    <row r="175" spans="2:18" s="9" customFormat="1" ht="15" x14ac:dyDescent="0.25">
      <c r="B175" s="20"/>
      <c r="C175" s="7"/>
      <c r="D175" s="17"/>
      <c r="E175" s="17" t="s">
        <v>245</v>
      </c>
      <c r="F175" s="18"/>
      <c r="H175" s="10"/>
      <c r="I175" s="10"/>
      <c r="J175" s="11"/>
      <c r="K175" s="11"/>
      <c r="L175" s="10"/>
      <c r="M175" s="10"/>
      <c r="N175" s="10"/>
      <c r="O175" s="10"/>
      <c r="P175" s="10"/>
      <c r="Q175" s="10"/>
      <c r="R175" s="10"/>
    </row>
    <row r="176" spans="2:18" s="9" customFormat="1" ht="15" x14ac:dyDescent="0.25">
      <c r="B176" s="15"/>
      <c r="C176" s="7" t="str">
        <f>$C$9</f>
        <v>Locking Screws</v>
      </c>
      <c r="D176" s="17" t="s">
        <v>142</v>
      </c>
      <c r="E176" s="17" t="s">
        <v>367</v>
      </c>
      <c r="F176" s="18"/>
      <c r="H176" s="10"/>
      <c r="I176" s="10"/>
      <c r="J176" s="11"/>
      <c r="K176" s="11"/>
      <c r="L176" s="10"/>
      <c r="M176" s="10"/>
      <c r="N176" s="10"/>
      <c r="O176" s="10"/>
      <c r="P176" s="10"/>
      <c r="Q176" s="10"/>
      <c r="R176" s="10"/>
    </row>
    <row r="177" spans="2:18" s="9" customFormat="1" ht="15" x14ac:dyDescent="0.25">
      <c r="B177" s="15"/>
      <c r="C177" s="7"/>
      <c r="D177" s="17" t="s">
        <v>143</v>
      </c>
      <c r="E177" s="17" t="s">
        <v>368</v>
      </c>
      <c r="F177" s="18"/>
      <c r="H177" s="10"/>
      <c r="I177" s="10"/>
      <c r="J177" s="11"/>
      <c r="K177" s="11"/>
      <c r="L177" s="10"/>
      <c r="M177" s="10"/>
      <c r="N177" s="10"/>
      <c r="O177" s="10"/>
      <c r="P177" s="10"/>
      <c r="Q177" s="10"/>
      <c r="R177" s="10"/>
    </row>
    <row r="178" spans="2:18" s="9" customFormat="1" ht="15" x14ac:dyDescent="0.25">
      <c r="B178" s="15"/>
      <c r="C178" s="7"/>
      <c r="D178" s="17" t="s">
        <v>144</v>
      </c>
      <c r="E178" s="17" t="s">
        <v>369</v>
      </c>
      <c r="F178" s="18"/>
      <c r="H178" s="10"/>
      <c r="I178" s="10"/>
      <c r="J178" s="11"/>
      <c r="K178" s="11"/>
      <c r="L178" s="10"/>
      <c r="M178" s="10"/>
      <c r="N178" s="10"/>
      <c r="O178" s="10"/>
      <c r="P178" s="10"/>
      <c r="Q178" s="10"/>
      <c r="R178" s="10"/>
    </row>
    <row r="179" spans="2:18" s="9" customFormat="1" ht="15" x14ac:dyDescent="0.25">
      <c r="B179" s="15"/>
      <c r="C179" s="7"/>
      <c r="D179" s="17" t="s">
        <v>145</v>
      </c>
      <c r="E179" s="17" t="s">
        <v>370</v>
      </c>
      <c r="F179" s="18"/>
      <c r="H179" s="10"/>
      <c r="I179" s="10"/>
      <c r="J179" s="11"/>
      <c r="K179" s="11"/>
      <c r="L179" s="10"/>
      <c r="M179" s="10"/>
      <c r="N179" s="10"/>
      <c r="O179" s="10"/>
      <c r="P179" s="10"/>
      <c r="Q179" s="10"/>
      <c r="R179" s="10"/>
    </row>
    <row r="180" spans="2:18" s="9" customFormat="1" ht="15" x14ac:dyDescent="0.25">
      <c r="B180" s="15"/>
      <c r="C180" s="7"/>
      <c r="D180" s="17" t="s">
        <v>146</v>
      </c>
      <c r="E180" s="17" t="s">
        <v>371</v>
      </c>
      <c r="F180" s="18"/>
      <c r="H180" s="10"/>
      <c r="I180" s="10"/>
      <c r="J180" s="11"/>
      <c r="K180" s="11"/>
      <c r="L180" s="10"/>
      <c r="M180" s="10"/>
      <c r="N180" s="10"/>
      <c r="O180" s="10"/>
      <c r="P180" s="10"/>
      <c r="Q180" s="10"/>
      <c r="R180" s="10"/>
    </row>
    <row r="181" spans="2:18" s="9" customFormat="1" ht="15" x14ac:dyDescent="0.25">
      <c r="B181" s="15"/>
      <c r="C181" s="7"/>
      <c r="D181" s="17" t="s">
        <v>147</v>
      </c>
      <c r="E181" s="17" t="s">
        <v>372</v>
      </c>
      <c r="F181" s="18"/>
      <c r="H181" s="10"/>
      <c r="I181" s="10"/>
      <c r="J181" s="11"/>
      <c r="K181" s="11"/>
      <c r="L181" s="10"/>
      <c r="M181" s="10"/>
      <c r="N181" s="10"/>
      <c r="O181" s="10"/>
      <c r="P181" s="10"/>
      <c r="Q181" s="10"/>
      <c r="R181" s="10"/>
    </row>
    <row r="182" spans="2:18" s="9" customFormat="1" ht="15" x14ac:dyDescent="0.25">
      <c r="B182" s="15"/>
      <c r="C182" s="7"/>
      <c r="D182" s="17" t="s">
        <v>148</v>
      </c>
      <c r="E182" s="17" t="s">
        <v>373</v>
      </c>
      <c r="F182" s="18"/>
      <c r="H182" s="10"/>
      <c r="I182" s="10"/>
      <c r="J182" s="11"/>
      <c r="K182" s="11"/>
      <c r="L182" s="10"/>
      <c r="M182" s="10"/>
      <c r="N182" s="10"/>
      <c r="O182" s="10"/>
      <c r="P182" s="10"/>
      <c r="Q182" s="10"/>
      <c r="R182" s="10"/>
    </row>
    <row r="183" spans="2:18" s="9" customFormat="1" ht="15" x14ac:dyDescent="0.25">
      <c r="B183" s="15"/>
      <c r="C183" s="7"/>
      <c r="D183" s="17" t="s">
        <v>149</v>
      </c>
      <c r="E183" s="17" t="s">
        <v>374</v>
      </c>
      <c r="F183" s="18"/>
      <c r="H183" s="10"/>
      <c r="I183" s="10"/>
      <c r="J183" s="11"/>
      <c r="K183" s="11"/>
      <c r="L183" s="10"/>
      <c r="M183" s="10"/>
      <c r="N183" s="10"/>
      <c r="O183" s="10"/>
      <c r="P183" s="10"/>
      <c r="Q183" s="10"/>
      <c r="R183" s="10"/>
    </row>
    <row r="184" spans="2:18" s="9" customFormat="1" ht="15" x14ac:dyDescent="0.25">
      <c r="B184" s="15"/>
      <c r="C184" s="7"/>
      <c r="D184" s="17" t="s">
        <v>150</v>
      </c>
      <c r="E184" s="17" t="s">
        <v>375</v>
      </c>
      <c r="F184" s="18"/>
      <c r="H184" s="10"/>
      <c r="I184" s="10"/>
      <c r="J184" s="11"/>
      <c r="K184" s="11"/>
      <c r="L184" s="10"/>
      <c r="M184" s="10"/>
      <c r="N184" s="10"/>
      <c r="O184" s="10"/>
      <c r="P184" s="10"/>
      <c r="Q184" s="10"/>
      <c r="R184" s="10"/>
    </row>
    <row r="185" spans="2:18" s="9" customFormat="1" ht="15" x14ac:dyDescent="0.25">
      <c r="B185" s="15"/>
      <c r="C185" s="7"/>
      <c r="D185" s="17" t="s">
        <v>151</v>
      </c>
      <c r="E185" s="17" t="s">
        <v>376</v>
      </c>
      <c r="F185" s="18"/>
      <c r="H185" s="10"/>
      <c r="I185" s="10"/>
      <c r="J185" s="11"/>
      <c r="K185" s="11"/>
      <c r="L185" s="10"/>
      <c r="M185" s="10"/>
      <c r="N185" s="10"/>
      <c r="O185" s="10"/>
      <c r="P185" s="10"/>
      <c r="Q185" s="10"/>
      <c r="R185" s="10"/>
    </row>
    <row r="186" spans="2:18" s="9" customFormat="1" ht="15" x14ac:dyDescent="0.25">
      <c r="B186" s="15"/>
      <c r="C186" s="7"/>
      <c r="D186" s="17" t="s">
        <v>152</v>
      </c>
      <c r="E186" s="17" t="s">
        <v>377</v>
      </c>
      <c r="F186" s="18"/>
      <c r="H186" s="10"/>
      <c r="I186" s="10"/>
      <c r="J186" s="11"/>
      <c r="K186" s="11"/>
      <c r="L186" s="10"/>
      <c r="M186" s="10"/>
      <c r="N186" s="10"/>
      <c r="O186" s="10"/>
      <c r="P186" s="10"/>
      <c r="Q186" s="10"/>
      <c r="R186" s="10"/>
    </row>
    <row r="187" spans="2:18" s="9" customFormat="1" ht="15" x14ac:dyDescent="0.25">
      <c r="B187" s="15"/>
      <c r="C187" s="7"/>
      <c r="D187" s="17" t="s">
        <v>153</v>
      </c>
      <c r="E187" s="17" t="s">
        <v>378</v>
      </c>
      <c r="F187" s="18"/>
      <c r="H187" s="10"/>
      <c r="I187" s="10"/>
      <c r="J187" s="11"/>
      <c r="K187" s="11"/>
      <c r="L187" s="10"/>
      <c r="M187" s="10"/>
      <c r="N187" s="10"/>
      <c r="O187" s="10"/>
      <c r="P187" s="10"/>
      <c r="Q187" s="10"/>
      <c r="R187" s="10"/>
    </row>
    <row r="188" spans="2:18" ht="15" x14ac:dyDescent="0.25">
      <c r="B188" s="20"/>
      <c r="C188" s="13"/>
      <c r="D188" s="17" t="s">
        <v>154</v>
      </c>
      <c r="E188" s="17" t="s">
        <v>379</v>
      </c>
      <c r="F188" s="18"/>
      <c r="G188" s="23"/>
    </row>
    <row r="189" spans="2:18" ht="15" x14ac:dyDescent="0.25">
      <c r="B189" s="15"/>
      <c r="C189" s="16"/>
      <c r="D189" s="17" t="s">
        <v>155</v>
      </c>
      <c r="E189" s="17" t="s">
        <v>380</v>
      </c>
      <c r="F189" s="18"/>
    </row>
    <row r="190" spans="2:18" ht="15" x14ac:dyDescent="0.25">
      <c r="B190" s="15"/>
      <c r="C190" s="7"/>
      <c r="D190" s="17" t="s">
        <v>156</v>
      </c>
      <c r="E190" s="17" t="s">
        <v>381</v>
      </c>
      <c r="F190" s="18"/>
    </row>
    <row r="191" spans="2:18" ht="15" x14ac:dyDescent="0.25">
      <c r="B191" s="15"/>
      <c r="C191" s="7"/>
      <c r="D191" s="17" t="s">
        <v>157</v>
      </c>
      <c r="E191" s="17" t="s">
        <v>382</v>
      </c>
      <c r="F191" s="18"/>
    </row>
    <row r="192" spans="2:18" ht="15" x14ac:dyDescent="0.25">
      <c r="B192" s="15"/>
      <c r="C192" s="7"/>
      <c r="D192" s="17" t="s">
        <v>158</v>
      </c>
      <c r="E192" s="17" t="s">
        <v>383</v>
      </c>
      <c r="F192" s="18"/>
    </row>
    <row r="193" spans="2:18" ht="15" x14ac:dyDescent="0.25">
      <c r="B193" s="15"/>
      <c r="C193" s="7"/>
      <c r="D193" s="17"/>
      <c r="E193" s="17" t="s">
        <v>245</v>
      </c>
      <c r="F193" s="18"/>
    </row>
    <row r="194" spans="2:18" ht="15" x14ac:dyDescent="0.25">
      <c r="B194" s="15"/>
      <c r="C194" s="7"/>
      <c r="D194" s="17" t="s">
        <v>12</v>
      </c>
      <c r="E194" s="17" t="s">
        <v>246</v>
      </c>
      <c r="F194" s="18"/>
    </row>
    <row r="195" spans="2:18" ht="15" x14ac:dyDescent="0.25">
      <c r="B195" s="15"/>
      <c r="C195" s="7"/>
      <c r="D195" s="17" t="s">
        <v>13</v>
      </c>
      <c r="E195" s="17" t="s">
        <v>247</v>
      </c>
      <c r="F195" s="18"/>
    </row>
    <row r="196" spans="2:18" ht="15" x14ac:dyDescent="0.25">
      <c r="B196" s="15"/>
      <c r="C196" s="7"/>
      <c r="D196" s="17" t="s">
        <v>14</v>
      </c>
      <c r="E196" s="17" t="s">
        <v>248</v>
      </c>
      <c r="F196" s="18"/>
    </row>
    <row r="197" spans="2:18" ht="15" x14ac:dyDescent="0.25">
      <c r="B197" s="15"/>
      <c r="C197" s="7"/>
      <c r="D197" s="17" t="s">
        <v>15</v>
      </c>
      <c r="E197" s="17" t="s">
        <v>249</v>
      </c>
      <c r="F197" s="18"/>
    </row>
    <row r="198" spans="2:18" ht="15" x14ac:dyDescent="0.25">
      <c r="B198" s="15"/>
      <c r="C198" s="7"/>
      <c r="D198" s="17" t="s">
        <v>16</v>
      </c>
      <c r="E198" s="17" t="s">
        <v>250</v>
      </c>
      <c r="F198" s="18"/>
    </row>
    <row r="199" spans="2:18" ht="15" x14ac:dyDescent="0.25">
      <c r="B199" s="15"/>
      <c r="C199" s="7"/>
      <c r="D199" s="17" t="s">
        <v>17</v>
      </c>
      <c r="E199" s="17" t="s">
        <v>251</v>
      </c>
      <c r="F199" s="18"/>
    </row>
    <row r="200" spans="2:18" s="9" customFormat="1" ht="15" x14ac:dyDescent="0.25">
      <c r="B200" s="15"/>
      <c r="C200" s="7"/>
      <c r="D200" s="17" t="s">
        <v>18</v>
      </c>
      <c r="E200" s="17" t="s">
        <v>252</v>
      </c>
      <c r="F200" s="18"/>
      <c r="H200" s="10"/>
      <c r="I200" s="10"/>
      <c r="J200" s="11"/>
      <c r="K200" s="11"/>
      <c r="L200" s="10"/>
      <c r="M200" s="10"/>
      <c r="N200" s="10"/>
      <c r="O200" s="10"/>
      <c r="P200" s="10"/>
      <c r="Q200" s="10"/>
      <c r="R200" s="10"/>
    </row>
    <row r="201" spans="2:18" s="9" customFormat="1" ht="15" x14ac:dyDescent="0.25">
      <c r="B201" s="15"/>
      <c r="C201" s="7"/>
      <c r="D201" s="17" t="s">
        <v>19</v>
      </c>
      <c r="E201" s="17" t="s">
        <v>253</v>
      </c>
      <c r="F201" s="18"/>
      <c r="H201" s="10"/>
      <c r="I201" s="10"/>
      <c r="J201" s="11"/>
      <c r="K201" s="11"/>
      <c r="L201" s="10"/>
      <c r="M201" s="10"/>
      <c r="N201" s="10"/>
      <c r="O201" s="10"/>
      <c r="P201" s="10"/>
      <c r="Q201" s="10"/>
      <c r="R201" s="10"/>
    </row>
    <row r="202" spans="2:18" s="9" customFormat="1" ht="15" x14ac:dyDescent="0.25">
      <c r="B202" s="15"/>
      <c r="C202" s="7"/>
      <c r="D202" s="17" t="s">
        <v>20</v>
      </c>
      <c r="E202" s="17" t="s">
        <v>254</v>
      </c>
      <c r="F202" s="18"/>
      <c r="H202" s="10"/>
      <c r="I202" s="10"/>
      <c r="J202" s="11"/>
      <c r="K202" s="11"/>
      <c r="L202" s="10"/>
      <c r="M202" s="10"/>
      <c r="N202" s="10"/>
      <c r="O202" s="10"/>
      <c r="P202" s="10"/>
      <c r="Q202" s="10"/>
      <c r="R202" s="10"/>
    </row>
    <row r="203" spans="2:18" s="9" customFormat="1" ht="15" x14ac:dyDescent="0.25">
      <c r="B203" s="15"/>
      <c r="C203" s="7"/>
      <c r="D203" s="17" t="s">
        <v>21</v>
      </c>
      <c r="E203" s="17" t="s">
        <v>255</v>
      </c>
      <c r="F203" s="18"/>
      <c r="H203" s="10"/>
      <c r="I203" s="10"/>
      <c r="J203" s="11"/>
      <c r="K203" s="11"/>
      <c r="L203" s="10"/>
      <c r="M203" s="10"/>
      <c r="N203" s="10"/>
      <c r="O203" s="10"/>
      <c r="P203" s="10"/>
      <c r="Q203" s="10"/>
      <c r="R203" s="10"/>
    </row>
    <row r="204" spans="2:18" s="9" customFormat="1" ht="15" x14ac:dyDescent="0.25">
      <c r="B204" s="15"/>
      <c r="C204" s="7"/>
      <c r="D204" s="17" t="s">
        <v>22</v>
      </c>
      <c r="E204" s="17" t="s">
        <v>256</v>
      </c>
      <c r="F204" s="18"/>
      <c r="H204" s="10"/>
      <c r="I204" s="10"/>
      <c r="J204" s="11"/>
      <c r="K204" s="11"/>
      <c r="L204" s="10"/>
      <c r="M204" s="10"/>
      <c r="N204" s="10"/>
      <c r="O204" s="10"/>
      <c r="P204" s="10"/>
      <c r="Q204" s="10"/>
      <c r="R204" s="10"/>
    </row>
    <row r="205" spans="2:18" s="9" customFormat="1" ht="15" x14ac:dyDescent="0.25">
      <c r="B205" s="15"/>
      <c r="C205" s="7"/>
      <c r="D205" s="17" t="s">
        <v>23</v>
      </c>
      <c r="E205" s="17" t="s">
        <v>257</v>
      </c>
      <c r="F205" s="18"/>
      <c r="H205" s="10"/>
      <c r="I205" s="10"/>
      <c r="J205" s="11"/>
      <c r="K205" s="11"/>
      <c r="L205" s="10"/>
      <c r="M205" s="10"/>
      <c r="N205" s="10"/>
      <c r="O205" s="10"/>
      <c r="P205" s="10"/>
      <c r="Q205" s="10"/>
      <c r="R205" s="10"/>
    </row>
    <row r="206" spans="2:18" s="9" customFormat="1" ht="15" x14ac:dyDescent="0.25">
      <c r="B206" s="15"/>
      <c r="C206" s="7"/>
      <c r="D206" s="17" t="s">
        <v>24</v>
      </c>
      <c r="E206" s="17" t="s">
        <v>258</v>
      </c>
      <c r="F206" s="18"/>
      <c r="H206" s="10"/>
      <c r="I206" s="10"/>
      <c r="J206" s="11"/>
      <c r="K206" s="11"/>
      <c r="L206" s="10"/>
      <c r="M206" s="10"/>
      <c r="N206" s="10"/>
      <c r="O206" s="10"/>
      <c r="P206" s="10"/>
      <c r="Q206" s="10"/>
      <c r="R206" s="10"/>
    </row>
    <row r="207" spans="2:18" s="9" customFormat="1" ht="15" x14ac:dyDescent="0.25">
      <c r="B207" s="15"/>
      <c r="C207" s="7"/>
      <c r="D207" s="17" t="s">
        <v>25</v>
      </c>
      <c r="E207" s="17" t="s">
        <v>259</v>
      </c>
      <c r="F207" s="18"/>
      <c r="H207" s="10"/>
      <c r="I207" s="10"/>
      <c r="J207" s="11"/>
      <c r="K207" s="11"/>
      <c r="L207" s="10"/>
      <c r="M207" s="10"/>
      <c r="N207" s="10"/>
      <c r="O207" s="10"/>
      <c r="P207" s="10"/>
      <c r="Q207" s="10"/>
      <c r="R207" s="10"/>
    </row>
    <row r="208" spans="2:18" s="9" customFormat="1" ht="15" x14ac:dyDescent="0.25">
      <c r="B208" s="15"/>
      <c r="C208" s="7"/>
      <c r="D208" s="17" t="s">
        <v>26</v>
      </c>
      <c r="E208" s="17" t="s">
        <v>260</v>
      </c>
      <c r="F208" s="18"/>
      <c r="H208" s="10"/>
      <c r="I208" s="10"/>
      <c r="J208" s="11"/>
      <c r="K208" s="11"/>
      <c r="L208" s="10"/>
      <c r="M208" s="10"/>
      <c r="N208" s="10"/>
      <c r="O208" s="10"/>
      <c r="P208" s="10"/>
      <c r="Q208" s="10"/>
      <c r="R208" s="10"/>
    </row>
    <row r="209" spans="2:18" s="9" customFormat="1" ht="15" x14ac:dyDescent="0.25">
      <c r="B209" s="15"/>
      <c r="C209" s="7"/>
      <c r="D209" s="17" t="s">
        <v>27</v>
      </c>
      <c r="E209" s="17" t="s">
        <v>261</v>
      </c>
      <c r="F209" s="18"/>
      <c r="H209" s="10"/>
      <c r="I209" s="10"/>
      <c r="J209" s="11"/>
      <c r="K209" s="11"/>
      <c r="L209" s="10"/>
      <c r="M209" s="10"/>
      <c r="N209" s="10"/>
      <c r="O209" s="10"/>
      <c r="P209" s="10"/>
      <c r="Q209" s="10"/>
      <c r="R209" s="10"/>
    </row>
    <row r="210" spans="2:18" s="9" customFormat="1" ht="15" x14ac:dyDescent="0.25">
      <c r="B210" s="15"/>
      <c r="C210" s="7"/>
      <c r="D210" s="17" t="s">
        <v>28</v>
      </c>
      <c r="E210" s="17" t="s">
        <v>262</v>
      </c>
      <c r="F210" s="18"/>
      <c r="H210" s="10"/>
      <c r="I210" s="10"/>
      <c r="J210" s="11"/>
      <c r="K210" s="11"/>
      <c r="L210" s="10"/>
      <c r="M210" s="10"/>
      <c r="N210" s="10"/>
      <c r="O210" s="10"/>
      <c r="P210" s="10"/>
      <c r="Q210" s="10"/>
      <c r="R210" s="10"/>
    </row>
    <row r="211" spans="2:18" s="9" customFormat="1" ht="15" x14ac:dyDescent="0.25">
      <c r="B211" s="15"/>
      <c r="C211" s="7"/>
      <c r="D211" s="17" t="s">
        <v>29</v>
      </c>
      <c r="E211" s="17" t="s">
        <v>263</v>
      </c>
      <c r="F211" s="18"/>
      <c r="H211" s="10"/>
      <c r="I211" s="10"/>
      <c r="J211" s="11"/>
      <c r="K211" s="11"/>
      <c r="L211" s="10"/>
      <c r="M211" s="10"/>
      <c r="N211" s="10"/>
      <c r="O211" s="10"/>
      <c r="P211" s="10"/>
      <c r="Q211" s="10"/>
      <c r="R211" s="10"/>
    </row>
    <row r="212" spans="2:18" s="9" customFormat="1" ht="15" x14ac:dyDescent="0.25">
      <c r="B212" s="15"/>
      <c r="C212" s="7"/>
      <c r="D212" s="17" t="s">
        <v>30</v>
      </c>
      <c r="E212" s="17" t="s">
        <v>264</v>
      </c>
      <c r="F212" s="18"/>
      <c r="H212" s="10"/>
      <c r="I212" s="10"/>
      <c r="J212" s="11"/>
      <c r="K212" s="11"/>
      <c r="L212" s="10"/>
      <c r="M212" s="10"/>
      <c r="N212" s="10"/>
      <c r="O212" s="10"/>
      <c r="P212" s="10"/>
      <c r="Q212" s="10"/>
      <c r="R212" s="10"/>
    </row>
    <row r="213" spans="2:18" s="9" customFormat="1" ht="15" x14ac:dyDescent="0.25">
      <c r="B213" s="15"/>
      <c r="C213" s="7"/>
      <c r="D213" s="17" t="s">
        <v>31</v>
      </c>
      <c r="E213" s="17" t="s">
        <v>265</v>
      </c>
      <c r="F213" s="18"/>
      <c r="H213" s="10"/>
      <c r="I213" s="10"/>
      <c r="J213" s="11"/>
      <c r="K213" s="11"/>
      <c r="L213" s="10"/>
      <c r="M213" s="10"/>
      <c r="N213" s="10"/>
      <c r="O213" s="10"/>
      <c r="P213" s="10"/>
      <c r="Q213" s="10"/>
      <c r="R213" s="10"/>
    </row>
    <row r="214" spans="2:18" s="9" customFormat="1" ht="15" x14ac:dyDescent="0.25">
      <c r="B214" s="15"/>
      <c r="C214" s="7"/>
      <c r="D214" s="17" t="s">
        <v>32</v>
      </c>
      <c r="E214" s="17" t="s">
        <v>266</v>
      </c>
      <c r="F214" s="18"/>
      <c r="H214" s="10"/>
      <c r="I214" s="10"/>
      <c r="J214" s="11"/>
      <c r="K214" s="11"/>
      <c r="L214" s="10"/>
      <c r="M214" s="10"/>
      <c r="N214" s="10"/>
      <c r="O214" s="10"/>
      <c r="P214" s="10"/>
      <c r="Q214" s="10"/>
      <c r="R214" s="10"/>
    </row>
    <row r="215" spans="2:18" s="9" customFormat="1" ht="15" x14ac:dyDescent="0.25">
      <c r="B215" s="15"/>
      <c r="C215" s="7"/>
      <c r="D215" s="17" t="s">
        <v>33</v>
      </c>
      <c r="E215" s="17" t="s">
        <v>267</v>
      </c>
      <c r="F215" s="18"/>
      <c r="H215" s="10"/>
      <c r="I215" s="10"/>
      <c r="J215" s="11"/>
      <c r="K215" s="11"/>
      <c r="L215" s="10"/>
      <c r="M215" s="10"/>
      <c r="N215" s="10"/>
      <c r="O215" s="10"/>
      <c r="P215" s="10"/>
      <c r="Q215" s="10"/>
      <c r="R215" s="10"/>
    </row>
    <row r="216" spans="2:18" ht="15" x14ac:dyDescent="0.25">
      <c r="B216" s="15"/>
      <c r="C216" s="7"/>
      <c r="D216" s="17"/>
      <c r="E216" s="17" t="s">
        <v>245</v>
      </c>
      <c r="F216" s="18"/>
    </row>
    <row r="217" spans="2:18" ht="15" x14ac:dyDescent="0.25">
      <c r="B217" s="15"/>
      <c r="C217" s="7" t="str">
        <f>$C$125</f>
        <v>Bead</v>
      </c>
      <c r="D217" s="17" t="s">
        <v>159</v>
      </c>
      <c r="E217" s="17" t="s">
        <v>384</v>
      </c>
      <c r="F217" s="18"/>
    </row>
    <row r="218" spans="2:18" s="9" customFormat="1" ht="15" x14ac:dyDescent="0.25">
      <c r="B218" s="15"/>
      <c r="C218" s="7"/>
      <c r="D218" s="17"/>
      <c r="E218" s="17" t="s">
        <v>245</v>
      </c>
      <c r="F218" s="18"/>
      <c r="H218" s="10"/>
      <c r="I218" s="10"/>
      <c r="J218" s="11"/>
      <c r="K218" s="11"/>
      <c r="L218" s="10"/>
      <c r="M218" s="10"/>
      <c r="N218" s="10"/>
      <c r="O218" s="10"/>
      <c r="P218" s="10"/>
      <c r="Q218" s="10"/>
      <c r="R218" s="10"/>
    </row>
    <row r="219" spans="2:18" s="9" customFormat="1" ht="15" x14ac:dyDescent="0.25">
      <c r="B219" s="15"/>
      <c r="C219" s="7" t="str">
        <f>C127</f>
        <v>Drill Sleeves</v>
      </c>
      <c r="D219" s="17" t="s">
        <v>160</v>
      </c>
      <c r="E219" s="17" t="s">
        <v>385</v>
      </c>
      <c r="F219" s="18"/>
      <c r="H219" s="10"/>
      <c r="I219" s="10"/>
      <c r="J219" s="11"/>
      <c r="K219" s="11"/>
      <c r="L219" s="10"/>
      <c r="M219" s="10"/>
      <c r="N219" s="10"/>
      <c r="O219" s="10"/>
      <c r="P219" s="10"/>
      <c r="Q219" s="10"/>
      <c r="R219" s="10"/>
    </row>
    <row r="220" spans="2:18" s="9" customFormat="1" ht="15" x14ac:dyDescent="0.25">
      <c r="B220" s="15"/>
      <c r="C220" s="7"/>
      <c r="D220" s="17" t="s">
        <v>161</v>
      </c>
      <c r="E220" s="17" t="s">
        <v>386</v>
      </c>
      <c r="F220" s="18"/>
      <c r="H220" s="10"/>
      <c r="I220" s="10"/>
      <c r="J220" s="11"/>
      <c r="K220" s="11"/>
      <c r="L220" s="10"/>
      <c r="M220" s="10"/>
      <c r="N220" s="10"/>
      <c r="O220" s="10"/>
      <c r="P220" s="10"/>
      <c r="Q220" s="10"/>
      <c r="R220" s="10"/>
    </row>
    <row r="221" spans="2:18" s="9" customFormat="1" ht="15" x14ac:dyDescent="0.25">
      <c r="B221" s="15"/>
      <c r="C221" s="7"/>
      <c r="D221" s="17" t="s">
        <v>162</v>
      </c>
      <c r="E221" s="17" t="s">
        <v>387</v>
      </c>
      <c r="F221" s="18"/>
      <c r="H221" s="10"/>
      <c r="I221" s="10"/>
      <c r="J221" s="11"/>
      <c r="K221" s="11"/>
      <c r="L221" s="10"/>
      <c r="M221" s="10"/>
      <c r="N221" s="10"/>
      <c r="O221" s="10"/>
      <c r="P221" s="10"/>
      <c r="Q221" s="10"/>
      <c r="R221" s="10"/>
    </row>
    <row r="222" spans="2:18" s="9" customFormat="1" ht="15" x14ac:dyDescent="0.25">
      <c r="B222" s="15"/>
      <c r="C222" s="7"/>
      <c r="D222" s="17"/>
      <c r="E222" s="17" t="s">
        <v>245</v>
      </c>
      <c r="F222" s="18"/>
      <c r="H222" s="10"/>
      <c r="I222" s="10"/>
      <c r="J222" s="11"/>
      <c r="K222" s="11"/>
      <c r="L222" s="10"/>
      <c r="M222" s="10"/>
      <c r="N222" s="10"/>
      <c r="O222" s="10"/>
      <c r="P222" s="10"/>
      <c r="Q222" s="10"/>
      <c r="R222" s="10"/>
    </row>
    <row r="223" spans="2:18" s="9" customFormat="1" ht="15" x14ac:dyDescent="0.25">
      <c r="B223" s="15"/>
      <c r="C223" s="7" t="str">
        <f>$C$50</f>
        <v>Instruments</v>
      </c>
      <c r="D223" s="17" t="s">
        <v>163</v>
      </c>
      <c r="E223" s="17" t="s">
        <v>388</v>
      </c>
      <c r="F223" s="18"/>
      <c r="H223" s="10"/>
      <c r="I223" s="10"/>
      <c r="J223" s="11"/>
      <c r="K223" s="11"/>
      <c r="L223" s="10"/>
      <c r="M223" s="10"/>
      <c r="N223" s="10"/>
      <c r="O223" s="10"/>
      <c r="P223" s="10"/>
      <c r="Q223" s="10"/>
      <c r="R223" s="10"/>
    </row>
    <row r="224" spans="2:18" s="9" customFormat="1" ht="15" x14ac:dyDescent="0.25">
      <c r="B224" s="15"/>
      <c r="C224" s="7"/>
      <c r="D224" s="17" t="s">
        <v>53</v>
      </c>
      <c r="E224" s="17" t="s">
        <v>284</v>
      </c>
      <c r="F224" s="18"/>
      <c r="H224" s="10"/>
      <c r="I224" s="10"/>
      <c r="J224" s="11"/>
      <c r="K224" s="11"/>
      <c r="L224" s="10"/>
      <c r="M224" s="10"/>
      <c r="N224" s="10"/>
      <c r="O224" s="10"/>
      <c r="P224" s="10"/>
      <c r="Q224" s="10"/>
      <c r="R224" s="10"/>
    </row>
    <row r="225" spans="2:18" s="9" customFormat="1" ht="15" x14ac:dyDescent="0.25">
      <c r="B225" s="15"/>
      <c r="C225" s="7"/>
      <c r="D225" s="17" t="s">
        <v>55</v>
      </c>
      <c r="E225" s="17" t="s">
        <v>286</v>
      </c>
      <c r="F225" s="18"/>
      <c r="H225" s="10"/>
      <c r="I225" s="10"/>
      <c r="J225" s="11"/>
      <c r="K225" s="11"/>
      <c r="L225" s="10"/>
      <c r="M225" s="10"/>
      <c r="N225" s="10"/>
      <c r="O225" s="10"/>
      <c r="P225" s="10"/>
      <c r="Q225" s="10"/>
      <c r="R225" s="10"/>
    </row>
    <row r="226" spans="2:18" s="9" customFormat="1" ht="15" x14ac:dyDescent="0.25">
      <c r="B226" s="15"/>
      <c r="C226" s="7"/>
      <c r="D226" s="17" t="s">
        <v>56</v>
      </c>
      <c r="E226" s="17" t="s">
        <v>287</v>
      </c>
      <c r="F226" s="18"/>
      <c r="H226" s="10"/>
      <c r="I226" s="10"/>
      <c r="J226" s="11"/>
      <c r="K226" s="11"/>
      <c r="L226" s="10"/>
      <c r="M226" s="10"/>
      <c r="N226" s="10"/>
      <c r="O226" s="10"/>
      <c r="P226" s="10"/>
      <c r="Q226" s="10"/>
      <c r="R226" s="10"/>
    </row>
    <row r="227" spans="2:18" s="9" customFormat="1" ht="15" x14ac:dyDescent="0.25">
      <c r="B227" s="15"/>
      <c r="C227" s="7"/>
      <c r="D227" s="17" t="s">
        <v>58</v>
      </c>
      <c r="E227" s="17" t="s">
        <v>289</v>
      </c>
      <c r="F227" s="18"/>
      <c r="H227" s="10"/>
      <c r="I227" s="10"/>
      <c r="J227" s="11"/>
      <c r="K227" s="11"/>
      <c r="L227" s="10"/>
      <c r="M227" s="10"/>
      <c r="N227" s="10"/>
      <c r="O227" s="10"/>
      <c r="P227" s="10"/>
      <c r="Q227" s="10"/>
      <c r="R227" s="10"/>
    </row>
    <row r="228" spans="2:18" s="9" customFormat="1" ht="15" x14ac:dyDescent="0.25">
      <c r="B228" s="15"/>
      <c r="C228" s="7"/>
      <c r="D228" s="17" t="s">
        <v>59</v>
      </c>
      <c r="E228" s="17" t="s">
        <v>290</v>
      </c>
      <c r="F228" s="18"/>
      <c r="H228" s="10"/>
      <c r="I228" s="10"/>
      <c r="J228" s="11"/>
      <c r="K228" s="11"/>
      <c r="L228" s="10"/>
      <c r="M228" s="10"/>
      <c r="N228" s="10"/>
      <c r="O228" s="10"/>
      <c r="P228" s="10"/>
      <c r="Q228" s="10"/>
      <c r="R228" s="10"/>
    </row>
    <row r="229" spans="2:18" s="9" customFormat="1" ht="15" x14ac:dyDescent="0.25">
      <c r="B229" s="15"/>
      <c r="C229" s="7"/>
      <c r="D229" s="17"/>
      <c r="E229" s="17" t="s">
        <v>245</v>
      </c>
      <c r="F229" s="18"/>
      <c r="H229" s="10"/>
      <c r="I229" s="10"/>
      <c r="J229" s="11"/>
      <c r="K229" s="11"/>
      <c r="L229" s="10"/>
      <c r="M229" s="10"/>
      <c r="N229" s="10"/>
      <c r="O229" s="10"/>
      <c r="P229" s="10"/>
      <c r="Q229" s="10"/>
      <c r="R229" s="10"/>
    </row>
    <row r="230" spans="2:18" s="9" customFormat="1" ht="15" x14ac:dyDescent="0.25">
      <c r="B230" s="15"/>
      <c r="C230" s="7" t="str">
        <f>C138</f>
        <v>Drill Bits</v>
      </c>
      <c r="D230" s="17" t="s">
        <v>62</v>
      </c>
      <c r="E230" s="17" t="s">
        <v>292</v>
      </c>
      <c r="F230" s="18"/>
      <c r="H230" s="10"/>
      <c r="I230" s="10"/>
      <c r="J230" s="11"/>
      <c r="K230" s="11"/>
      <c r="L230" s="10"/>
      <c r="M230" s="10"/>
      <c r="N230" s="10"/>
      <c r="O230" s="10"/>
      <c r="P230" s="10"/>
      <c r="Q230" s="10"/>
      <c r="R230" s="10"/>
    </row>
    <row r="231" spans="2:18" s="9" customFormat="1" ht="15" x14ac:dyDescent="0.25">
      <c r="B231" s="15"/>
      <c r="C231" s="7"/>
      <c r="D231" s="17" t="s">
        <v>164</v>
      </c>
      <c r="E231" s="17" t="s">
        <v>389</v>
      </c>
      <c r="F231" s="18"/>
      <c r="H231" s="10"/>
      <c r="I231" s="10"/>
      <c r="J231" s="11"/>
      <c r="K231" s="11"/>
      <c r="L231" s="10"/>
      <c r="M231" s="10"/>
      <c r="N231" s="10"/>
      <c r="O231" s="10"/>
      <c r="P231" s="10"/>
      <c r="Q231" s="10"/>
      <c r="R231" s="10"/>
    </row>
    <row r="232" spans="2:18" s="9" customFormat="1" ht="15" x14ac:dyDescent="0.25">
      <c r="B232" s="15"/>
      <c r="C232" s="7"/>
      <c r="D232" s="17"/>
      <c r="E232" s="17" t="s">
        <v>245</v>
      </c>
      <c r="F232" s="18"/>
      <c r="H232" s="10"/>
      <c r="I232" s="10"/>
      <c r="J232" s="11"/>
      <c r="K232" s="11"/>
      <c r="L232" s="10"/>
      <c r="M232" s="10"/>
      <c r="N232" s="10"/>
      <c r="O232" s="10"/>
      <c r="P232" s="10"/>
      <c r="Q232" s="10"/>
      <c r="R232" s="10"/>
    </row>
    <row r="233" spans="2:18" s="9" customFormat="1" ht="15" x14ac:dyDescent="0.25">
      <c r="B233" s="15" t="str">
        <f>B172</f>
        <v>Size 9</v>
      </c>
      <c r="C233" s="26" t="str">
        <f>"Total ("&amp;B233&amp;")"</f>
        <v>Total (Size 9)</v>
      </c>
      <c r="D233" s="27"/>
      <c r="E233" s="27"/>
      <c r="F233" s="28">
        <f>SUM(F232:INDEX(F$1:F232,MATCH($B233,F$1:F232,0)))</f>
        <v>0</v>
      </c>
      <c r="H233" s="10"/>
      <c r="I233" s="10"/>
      <c r="J233" s="11"/>
      <c r="K233" s="11"/>
      <c r="L233" s="10"/>
      <c r="M233" s="10"/>
      <c r="N233" s="10"/>
      <c r="O233" s="10"/>
      <c r="P233" s="10"/>
      <c r="Q233" s="10"/>
      <c r="R233" s="10"/>
    </row>
    <row r="234" spans="2:18" s="9" customFormat="1" ht="15" x14ac:dyDescent="0.25">
      <c r="B234" s="29"/>
      <c r="C234" s="7"/>
      <c r="D234" s="17"/>
      <c r="E234" s="17"/>
      <c r="F234" s="18"/>
      <c r="H234" s="10"/>
      <c r="I234" s="10"/>
      <c r="J234" s="11"/>
      <c r="K234" s="11"/>
      <c r="L234" s="10"/>
      <c r="M234" s="10"/>
      <c r="N234" s="10"/>
      <c r="O234" s="10"/>
      <c r="P234" s="10"/>
      <c r="Q234" s="10"/>
      <c r="R234" s="10"/>
    </row>
    <row r="235" spans="2:18" s="9" customFormat="1" ht="15" x14ac:dyDescent="0.25">
      <c r="B235" s="29"/>
      <c r="C235" s="7"/>
      <c r="D235" s="17"/>
      <c r="E235" s="17"/>
      <c r="F235" s="18"/>
      <c r="H235" s="10"/>
      <c r="I235" s="10"/>
      <c r="J235" s="11"/>
      <c r="K235" s="11"/>
      <c r="L235" s="10"/>
      <c r="M235" s="10"/>
      <c r="N235" s="10"/>
      <c r="O235" s="10"/>
      <c r="P235" s="10"/>
      <c r="Q235" s="10"/>
      <c r="R235" s="10"/>
    </row>
    <row r="236" spans="2:18" s="9" customFormat="1" ht="15" x14ac:dyDescent="0.25">
      <c r="B236" s="29"/>
      <c r="C236" s="7"/>
      <c r="D236" s="17"/>
      <c r="E236" s="17"/>
      <c r="F236" s="18"/>
      <c r="H236" s="10"/>
      <c r="I236" s="10"/>
      <c r="J236" s="11"/>
      <c r="K236" s="11"/>
      <c r="L236" s="10"/>
      <c r="M236" s="10"/>
      <c r="N236" s="10"/>
      <c r="O236" s="10"/>
      <c r="P236" s="10"/>
      <c r="Q236" s="10"/>
      <c r="R236" s="10"/>
    </row>
    <row r="237" spans="2:18" s="9" customFormat="1" ht="15" x14ac:dyDescent="0.25">
      <c r="B237" s="20" t="s">
        <v>165</v>
      </c>
      <c r="C237" s="7"/>
      <c r="D237" s="17"/>
      <c r="E237" s="17" t="s">
        <v>245</v>
      </c>
      <c r="F237" s="14" t="str">
        <f>$B237</f>
        <v>Size 10/11</v>
      </c>
      <c r="H237" s="10"/>
      <c r="I237" s="10"/>
      <c r="J237" s="11"/>
      <c r="K237" s="11"/>
      <c r="L237" s="10"/>
      <c r="M237" s="10"/>
      <c r="N237" s="10"/>
      <c r="O237" s="10"/>
      <c r="P237" s="10"/>
      <c r="Q237" s="10"/>
      <c r="R237" s="10"/>
    </row>
    <row r="238" spans="2:18" s="9" customFormat="1" ht="15" x14ac:dyDescent="0.25">
      <c r="B238" s="15"/>
      <c r="C238" s="7" t="s">
        <v>6</v>
      </c>
      <c r="D238" s="17" t="s">
        <v>166</v>
      </c>
      <c r="E238" s="17" t="s">
        <v>390</v>
      </c>
      <c r="F238" s="18"/>
      <c r="H238" s="10"/>
      <c r="I238" s="10"/>
      <c r="J238" s="11"/>
      <c r="K238" s="11"/>
      <c r="L238" s="10"/>
      <c r="M238" s="10"/>
      <c r="N238" s="10"/>
      <c r="O238" s="10"/>
      <c r="P238" s="10"/>
      <c r="Q238" s="10"/>
      <c r="R238" s="10"/>
    </row>
    <row r="239" spans="2:18" s="9" customFormat="1" ht="15" x14ac:dyDescent="0.25">
      <c r="B239" s="15"/>
      <c r="C239" s="7"/>
      <c r="D239" s="17" t="s">
        <v>167</v>
      </c>
      <c r="E239" s="17" t="s">
        <v>391</v>
      </c>
      <c r="F239" s="18"/>
      <c r="H239" s="10"/>
      <c r="I239" s="10"/>
      <c r="J239" s="11"/>
      <c r="K239" s="11"/>
      <c r="L239" s="10"/>
      <c r="M239" s="10"/>
      <c r="N239" s="10"/>
      <c r="O239" s="10"/>
      <c r="P239" s="10"/>
      <c r="Q239" s="10"/>
      <c r="R239" s="10"/>
    </row>
    <row r="240" spans="2:18" s="9" customFormat="1" ht="15" x14ac:dyDescent="0.25">
      <c r="B240" s="15"/>
      <c r="C240" s="7"/>
      <c r="D240" s="17" t="s">
        <v>168</v>
      </c>
      <c r="E240" s="17" t="s">
        <v>392</v>
      </c>
      <c r="F240" s="18"/>
      <c r="H240" s="10"/>
      <c r="I240" s="10"/>
      <c r="J240" s="11"/>
      <c r="K240" s="11"/>
      <c r="L240" s="10"/>
      <c r="M240" s="10"/>
      <c r="N240" s="10"/>
      <c r="O240" s="10"/>
      <c r="P240" s="10"/>
      <c r="Q240" s="10"/>
      <c r="R240" s="10"/>
    </row>
    <row r="241" spans="2:18" s="9" customFormat="1" ht="15" x14ac:dyDescent="0.25">
      <c r="B241" s="15"/>
      <c r="C241" s="7"/>
      <c r="D241" s="17" t="s">
        <v>169</v>
      </c>
      <c r="E241" s="17" t="s">
        <v>393</v>
      </c>
      <c r="F241" s="18"/>
      <c r="H241" s="10"/>
      <c r="I241" s="10"/>
      <c r="J241" s="11"/>
      <c r="K241" s="11"/>
      <c r="L241" s="10"/>
      <c r="M241" s="10"/>
      <c r="N241" s="10"/>
      <c r="O241" s="10"/>
      <c r="P241" s="10"/>
      <c r="Q241" s="10"/>
      <c r="R241" s="10"/>
    </row>
    <row r="242" spans="2:18" s="9" customFormat="1" ht="15" x14ac:dyDescent="0.25">
      <c r="B242" s="15"/>
      <c r="C242" s="7"/>
      <c r="D242" s="17" t="s">
        <v>170</v>
      </c>
      <c r="E242" s="17" t="s">
        <v>394</v>
      </c>
      <c r="F242" s="18"/>
      <c r="H242" s="10"/>
      <c r="I242" s="10"/>
      <c r="J242" s="11"/>
      <c r="K242" s="11"/>
      <c r="L242" s="10"/>
      <c r="M242" s="10"/>
      <c r="N242" s="10"/>
      <c r="O242" s="10"/>
      <c r="P242" s="10"/>
      <c r="Q242" s="10"/>
      <c r="R242" s="10"/>
    </row>
    <row r="243" spans="2:18" s="9" customFormat="1" ht="15" x14ac:dyDescent="0.25">
      <c r="B243" s="15"/>
      <c r="C243" s="7"/>
      <c r="D243" s="17" t="s">
        <v>171</v>
      </c>
      <c r="E243" s="17" t="s">
        <v>395</v>
      </c>
      <c r="F243" s="18"/>
      <c r="H243" s="10"/>
      <c r="I243" s="10"/>
      <c r="J243" s="11"/>
      <c r="K243" s="11"/>
      <c r="L243" s="10"/>
      <c r="M243" s="10"/>
      <c r="N243" s="10"/>
      <c r="O243" s="10"/>
      <c r="P243" s="10"/>
      <c r="Q243" s="10"/>
      <c r="R243" s="10"/>
    </row>
    <row r="244" spans="2:18" s="9" customFormat="1" ht="15" x14ac:dyDescent="0.25">
      <c r="B244" s="15"/>
      <c r="C244" s="7"/>
      <c r="D244" s="17" t="s">
        <v>172</v>
      </c>
      <c r="E244" s="17" t="s">
        <v>396</v>
      </c>
      <c r="F244" s="18"/>
      <c r="H244" s="10"/>
      <c r="I244" s="10"/>
      <c r="J244" s="11"/>
      <c r="K244" s="11"/>
      <c r="L244" s="10"/>
      <c r="M244" s="10"/>
      <c r="N244" s="10"/>
      <c r="O244" s="10"/>
      <c r="P244" s="10"/>
      <c r="Q244" s="10"/>
      <c r="R244" s="10"/>
    </row>
    <row r="245" spans="2:18" s="9" customFormat="1" ht="15" x14ac:dyDescent="0.25">
      <c r="B245" s="15"/>
      <c r="C245" s="7"/>
      <c r="D245" s="17" t="s">
        <v>173</v>
      </c>
      <c r="E245" s="17" t="s">
        <v>397</v>
      </c>
      <c r="F245" s="18"/>
      <c r="H245" s="10"/>
      <c r="I245" s="10"/>
      <c r="J245" s="11"/>
      <c r="K245" s="11"/>
      <c r="L245" s="10"/>
      <c r="M245" s="10"/>
      <c r="N245" s="10"/>
      <c r="O245" s="10"/>
      <c r="P245" s="10"/>
      <c r="Q245" s="10"/>
      <c r="R245" s="10"/>
    </row>
    <row r="246" spans="2:18" s="9" customFormat="1" ht="15" x14ac:dyDescent="0.25">
      <c r="B246" s="15"/>
      <c r="C246" s="7"/>
      <c r="D246" s="17" t="s">
        <v>174</v>
      </c>
      <c r="E246" s="17" t="s">
        <v>398</v>
      </c>
      <c r="F246" s="18"/>
      <c r="H246" s="10"/>
      <c r="I246" s="10"/>
      <c r="J246" s="11"/>
      <c r="K246" s="11"/>
      <c r="L246" s="10"/>
      <c r="M246" s="10"/>
      <c r="N246" s="10"/>
      <c r="O246" s="10"/>
      <c r="P246" s="10"/>
      <c r="Q246" s="10"/>
      <c r="R246" s="10"/>
    </row>
    <row r="247" spans="2:18" s="9" customFormat="1" ht="15" x14ac:dyDescent="0.25">
      <c r="B247" s="15"/>
      <c r="C247" s="7"/>
      <c r="D247" s="17"/>
      <c r="E247" s="17"/>
      <c r="F247" s="18"/>
      <c r="H247" s="10"/>
      <c r="I247" s="10"/>
      <c r="J247" s="11"/>
      <c r="K247" s="11"/>
      <c r="L247" s="10"/>
      <c r="M247" s="10"/>
      <c r="N247" s="10"/>
      <c r="O247" s="10"/>
      <c r="P247" s="10"/>
      <c r="Q247" s="10"/>
      <c r="R247" s="10"/>
    </row>
    <row r="248" spans="2:18" s="9" customFormat="1" ht="15" x14ac:dyDescent="0.25">
      <c r="B248" s="15"/>
      <c r="C248" s="7"/>
      <c r="D248" s="17" t="s">
        <v>175</v>
      </c>
      <c r="E248" s="17" t="s">
        <v>399</v>
      </c>
      <c r="F248" s="18"/>
      <c r="H248" s="10"/>
      <c r="I248" s="10"/>
      <c r="J248" s="11"/>
      <c r="K248" s="11"/>
      <c r="L248" s="10"/>
      <c r="M248" s="10"/>
      <c r="N248" s="10"/>
      <c r="O248" s="10"/>
      <c r="P248" s="10"/>
      <c r="Q248" s="10"/>
      <c r="R248" s="10"/>
    </row>
    <row r="249" spans="2:18" s="9" customFormat="1" ht="15" x14ac:dyDescent="0.25">
      <c r="B249" s="15"/>
      <c r="C249" s="7"/>
      <c r="D249" s="17" t="s">
        <v>176</v>
      </c>
      <c r="E249" s="17" t="s">
        <v>400</v>
      </c>
      <c r="F249" s="18"/>
      <c r="H249" s="10"/>
      <c r="I249" s="10"/>
      <c r="J249" s="11"/>
      <c r="K249" s="11"/>
      <c r="L249" s="10"/>
      <c r="M249" s="10"/>
      <c r="N249" s="10"/>
      <c r="O249" s="10"/>
      <c r="P249" s="10"/>
      <c r="Q249" s="10"/>
      <c r="R249" s="10"/>
    </row>
    <row r="250" spans="2:18" s="9" customFormat="1" ht="15" x14ac:dyDescent="0.25">
      <c r="B250" s="15"/>
      <c r="C250" s="7"/>
      <c r="D250" s="17" t="s">
        <v>177</v>
      </c>
      <c r="E250" s="17" t="s">
        <v>401</v>
      </c>
      <c r="F250" s="18"/>
      <c r="H250" s="10"/>
      <c r="I250" s="10"/>
      <c r="J250" s="11"/>
      <c r="K250" s="11"/>
      <c r="L250" s="10"/>
      <c r="M250" s="10"/>
      <c r="N250" s="10"/>
      <c r="O250" s="10"/>
      <c r="P250" s="10"/>
      <c r="Q250" s="10"/>
      <c r="R250" s="10"/>
    </row>
    <row r="251" spans="2:18" s="9" customFormat="1" ht="15" x14ac:dyDescent="0.25">
      <c r="B251" s="15"/>
      <c r="C251" s="7"/>
      <c r="D251" s="17" t="s">
        <v>178</v>
      </c>
      <c r="E251" s="17" t="s">
        <v>402</v>
      </c>
      <c r="F251" s="18"/>
      <c r="H251" s="10"/>
      <c r="I251" s="10"/>
      <c r="J251" s="11"/>
      <c r="K251" s="11"/>
      <c r="L251" s="10"/>
      <c r="M251" s="10"/>
      <c r="N251" s="10"/>
      <c r="O251" s="10"/>
      <c r="P251" s="10"/>
      <c r="Q251" s="10"/>
      <c r="R251" s="10"/>
    </row>
    <row r="252" spans="2:18" s="9" customFormat="1" ht="15" x14ac:dyDescent="0.25">
      <c r="B252" s="15"/>
      <c r="C252" s="7"/>
      <c r="D252" s="17" t="s">
        <v>179</v>
      </c>
      <c r="E252" s="17" t="s">
        <v>403</v>
      </c>
      <c r="F252" s="18"/>
      <c r="H252" s="10"/>
      <c r="I252" s="10"/>
      <c r="J252" s="11"/>
      <c r="K252" s="11"/>
      <c r="L252" s="10"/>
      <c r="M252" s="10"/>
      <c r="N252" s="10"/>
      <c r="O252" s="10"/>
      <c r="P252" s="10"/>
      <c r="Q252" s="10"/>
      <c r="R252" s="10"/>
    </row>
    <row r="253" spans="2:18" s="9" customFormat="1" ht="15" x14ac:dyDescent="0.25">
      <c r="B253" s="15"/>
      <c r="C253" s="7"/>
      <c r="D253" s="17" t="s">
        <v>180</v>
      </c>
      <c r="E253" s="17" t="s">
        <v>404</v>
      </c>
      <c r="F253" s="18"/>
      <c r="H253" s="10"/>
      <c r="I253" s="10"/>
      <c r="J253" s="11"/>
      <c r="K253" s="11"/>
      <c r="L253" s="10"/>
      <c r="M253" s="10"/>
      <c r="N253" s="10"/>
      <c r="O253" s="10"/>
      <c r="P253" s="10"/>
      <c r="Q253" s="10"/>
      <c r="R253" s="10"/>
    </row>
    <row r="254" spans="2:18" s="9" customFormat="1" ht="15" x14ac:dyDescent="0.25">
      <c r="B254" s="15"/>
      <c r="C254" s="7"/>
      <c r="D254" s="17" t="s">
        <v>181</v>
      </c>
      <c r="E254" s="17" t="s">
        <v>405</v>
      </c>
      <c r="F254" s="18"/>
      <c r="H254" s="10"/>
      <c r="I254" s="10"/>
      <c r="J254" s="11"/>
      <c r="K254" s="11"/>
      <c r="L254" s="10"/>
      <c r="M254" s="10"/>
      <c r="N254" s="10"/>
      <c r="O254" s="10"/>
      <c r="P254" s="10"/>
      <c r="Q254" s="10"/>
      <c r="R254" s="10"/>
    </row>
    <row r="255" spans="2:18" s="9" customFormat="1" ht="15" x14ac:dyDescent="0.25">
      <c r="B255" s="15"/>
      <c r="C255" s="7"/>
      <c r="D255" s="17" t="s">
        <v>182</v>
      </c>
      <c r="E255" s="17" t="s">
        <v>406</v>
      </c>
      <c r="F255" s="18"/>
      <c r="H255" s="10"/>
      <c r="I255" s="10"/>
      <c r="J255" s="11"/>
      <c r="K255" s="11"/>
      <c r="L255" s="10"/>
      <c r="M255" s="10"/>
      <c r="N255" s="10"/>
      <c r="O255" s="10"/>
      <c r="P255" s="10"/>
      <c r="Q255" s="10"/>
      <c r="R255" s="10"/>
    </row>
    <row r="256" spans="2:18" s="9" customFormat="1" ht="15" x14ac:dyDescent="0.25">
      <c r="B256" s="15"/>
      <c r="C256" s="7"/>
      <c r="D256" s="17" t="s">
        <v>183</v>
      </c>
      <c r="E256" s="17" t="s">
        <v>407</v>
      </c>
      <c r="F256" s="18"/>
      <c r="H256" s="10"/>
      <c r="I256" s="10"/>
      <c r="J256" s="11"/>
      <c r="K256" s="11"/>
      <c r="L256" s="10"/>
      <c r="M256" s="10"/>
      <c r="N256" s="10"/>
      <c r="O256" s="10"/>
      <c r="P256" s="10"/>
      <c r="Q256" s="10"/>
      <c r="R256" s="10"/>
    </row>
    <row r="257" spans="2:18" s="9" customFormat="1" ht="15" x14ac:dyDescent="0.25">
      <c r="B257" s="15"/>
      <c r="C257" s="7"/>
      <c r="D257" s="17" t="s">
        <v>184</v>
      </c>
      <c r="E257" s="17" t="s">
        <v>408</v>
      </c>
      <c r="F257" s="18"/>
      <c r="H257" s="10"/>
      <c r="I257" s="10"/>
      <c r="J257" s="11"/>
      <c r="K257" s="11"/>
      <c r="L257" s="10"/>
      <c r="M257" s="10"/>
      <c r="N257" s="10"/>
      <c r="O257" s="10"/>
      <c r="P257" s="10"/>
      <c r="Q257" s="10"/>
      <c r="R257" s="10"/>
    </row>
    <row r="258" spans="2:18" s="9" customFormat="1" ht="15" x14ac:dyDescent="0.25">
      <c r="B258" s="15"/>
      <c r="C258" s="7"/>
      <c r="D258" s="17" t="s">
        <v>185</v>
      </c>
      <c r="E258" s="17" t="s">
        <v>409</v>
      </c>
      <c r="F258" s="18"/>
      <c r="H258" s="10"/>
      <c r="I258" s="10"/>
      <c r="J258" s="11"/>
      <c r="K258" s="11"/>
      <c r="L258" s="10"/>
      <c r="M258" s="10"/>
      <c r="N258" s="10"/>
      <c r="O258" s="10"/>
      <c r="P258" s="10"/>
      <c r="Q258" s="10"/>
      <c r="R258" s="10"/>
    </row>
    <row r="259" spans="2:18" s="9" customFormat="1" ht="15" x14ac:dyDescent="0.25">
      <c r="B259" s="15"/>
      <c r="C259" s="7"/>
      <c r="D259" s="17"/>
      <c r="E259" s="17" t="s">
        <v>245</v>
      </c>
      <c r="F259" s="18"/>
      <c r="H259" s="10"/>
      <c r="I259" s="10"/>
      <c r="J259" s="11"/>
      <c r="K259" s="11"/>
      <c r="L259" s="10"/>
      <c r="M259" s="10"/>
      <c r="N259" s="10"/>
      <c r="O259" s="10"/>
      <c r="P259" s="10"/>
      <c r="Q259" s="10"/>
      <c r="R259" s="10"/>
    </row>
    <row r="260" spans="2:18" s="9" customFormat="1" ht="15" x14ac:dyDescent="0.25">
      <c r="B260" s="15"/>
      <c r="C260" s="7"/>
      <c r="D260" s="17" t="s">
        <v>186</v>
      </c>
      <c r="E260" s="17" t="s">
        <v>410</v>
      </c>
      <c r="F260" s="18"/>
      <c r="H260" s="10"/>
      <c r="I260" s="10"/>
      <c r="J260" s="11"/>
      <c r="K260" s="11"/>
      <c r="L260" s="10"/>
      <c r="M260" s="10"/>
      <c r="N260" s="10"/>
      <c r="O260" s="10"/>
      <c r="P260" s="10"/>
      <c r="Q260" s="10"/>
      <c r="R260" s="10"/>
    </row>
    <row r="261" spans="2:18" s="9" customFormat="1" ht="15" x14ac:dyDescent="0.25">
      <c r="B261" s="15"/>
      <c r="C261" s="7"/>
      <c r="D261" s="17" t="s">
        <v>187</v>
      </c>
      <c r="E261" s="17" t="s">
        <v>411</v>
      </c>
      <c r="F261" s="18"/>
      <c r="H261" s="10"/>
      <c r="I261" s="10"/>
      <c r="J261" s="11"/>
      <c r="K261" s="11"/>
      <c r="L261" s="10"/>
      <c r="M261" s="10"/>
      <c r="N261" s="10"/>
      <c r="O261" s="10"/>
      <c r="P261" s="10"/>
      <c r="Q261" s="10"/>
      <c r="R261" s="10"/>
    </row>
    <row r="262" spans="2:18" s="9" customFormat="1" ht="15" x14ac:dyDescent="0.25">
      <c r="B262" s="15"/>
      <c r="C262" s="7"/>
      <c r="D262" s="17" t="s">
        <v>188</v>
      </c>
      <c r="E262" s="17" t="s">
        <v>412</v>
      </c>
      <c r="F262" s="18"/>
      <c r="H262" s="10"/>
      <c r="I262" s="10"/>
      <c r="J262" s="11"/>
      <c r="K262" s="11"/>
      <c r="L262" s="10"/>
      <c r="M262" s="10"/>
      <c r="N262" s="10"/>
      <c r="O262" s="10"/>
      <c r="P262" s="10"/>
      <c r="Q262" s="10"/>
      <c r="R262" s="10"/>
    </row>
    <row r="263" spans="2:18" s="9" customFormat="1" ht="15" x14ac:dyDescent="0.25">
      <c r="B263" s="15"/>
      <c r="C263" s="7"/>
      <c r="D263" s="17" t="s">
        <v>189</v>
      </c>
      <c r="E263" s="17" t="s">
        <v>413</v>
      </c>
      <c r="F263" s="18"/>
      <c r="H263" s="10"/>
      <c r="I263" s="10"/>
      <c r="J263" s="11"/>
      <c r="K263" s="11"/>
      <c r="L263" s="10"/>
      <c r="M263" s="10"/>
      <c r="N263" s="10"/>
      <c r="O263" s="10"/>
      <c r="P263" s="10"/>
      <c r="Q263" s="10"/>
      <c r="R263" s="10"/>
    </row>
    <row r="264" spans="2:18" s="9" customFormat="1" ht="15" x14ac:dyDescent="0.2">
      <c r="B264" s="15"/>
      <c r="C264" s="30"/>
      <c r="D264" s="17" t="s">
        <v>190</v>
      </c>
      <c r="E264" s="17" t="s">
        <v>414</v>
      </c>
      <c r="F264" s="18"/>
      <c r="H264" s="10"/>
      <c r="I264" s="10"/>
      <c r="J264" s="11"/>
      <c r="K264" s="11"/>
      <c r="L264" s="10"/>
      <c r="M264" s="10"/>
      <c r="N264" s="10"/>
      <c r="O264" s="10"/>
      <c r="P264" s="10"/>
      <c r="Q264" s="10"/>
      <c r="R264" s="10"/>
    </row>
    <row r="265" spans="2:18" s="9" customFormat="1" ht="15" x14ac:dyDescent="0.25">
      <c r="B265" s="15"/>
      <c r="C265" s="7"/>
      <c r="D265" s="17" t="s">
        <v>191</v>
      </c>
      <c r="E265" s="17" t="s">
        <v>415</v>
      </c>
      <c r="F265" s="18"/>
      <c r="H265" s="10"/>
      <c r="I265" s="10"/>
      <c r="J265" s="11"/>
      <c r="K265" s="11"/>
      <c r="L265" s="10"/>
      <c r="M265" s="10"/>
      <c r="N265" s="10"/>
      <c r="O265" s="10"/>
      <c r="P265" s="10"/>
      <c r="Q265" s="10"/>
      <c r="R265" s="10"/>
    </row>
    <row r="266" spans="2:18" s="9" customFormat="1" ht="15" x14ac:dyDescent="0.25">
      <c r="B266" s="15"/>
      <c r="C266" s="7"/>
      <c r="D266" s="17" t="s">
        <v>192</v>
      </c>
      <c r="E266" s="17" t="s">
        <v>416</v>
      </c>
      <c r="F266" s="18"/>
      <c r="H266" s="10"/>
      <c r="I266" s="10"/>
      <c r="J266" s="11"/>
      <c r="K266" s="11"/>
      <c r="L266" s="10"/>
      <c r="M266" s="10"/>
      <c r="N266" s="10"/>
      <c r="O266" s="10"/>
      <c r="P266" s="10"/>
      <c r="Q266" s="10"/>
      <c r="R266" s="10"/>
    </row>
    <row r="267" spans="2:18" s="9" customFormat="1" ht="15" x14ac:dyDescent="0.25">
      <c r="B267" s="15"/>
      <c r="C267" s="7"/>
      <c r="D267" s="17"/>
      <c r="E267" s="17"/>
      <c r="F267" s="18"/>
      <c r="H267" s="10"/>
      <c r="I267" s="10"/>
      <c r="J267" s="11"/>
      <c r="K267" s="11"/>
      <c r="L267" s="10"/>
      <c r="M267" s="10"/>
      <c r="N267" s="10"/>
      <c r="O267" s="10"/>
      <c r="P267" s="10"/>
      <c r="Q267" s="10"/>
      <c r="R267" s="10"/>
    </row>
    <row r="268" spans="2:18" s="9" customFormat="1" ht="15" x14ac:dyDescent="0.25">
      <c r="B268" s="15"/>
      <c r="C268" s="7"/>
      <c r="D268" s="17" t="s">
        <v>193</v>
      </c>
      <c r="E268" s="17" t="s">
        <v>417</v>
      </c>
      <c r="F268" s="18"/>
      <c r="H268" s="10"/>
      <c r="I268" s="10"/>
      <c r="J268" s="11"/>
      <c r="K268" s="11"/>
      <c r="L268" s="10"/>
      <c r="M268" s="10"/>
      <c r="N268" s="10"/>
      <c r="O268" s="10"/>
      <c r="P268" s="10"/>
      <c r="Q268" s="10"/>
      <c r="R268" s="10"/>
    </row>
    <row r="269" spans="2:18" s="9" customFormat="1" ht="15" x14ac:dyDescent="0.25">
      <c r="B269" s="15"/>
      <c r="C269" s="7"/>
      <c r="D269" s="17" t="s">
        <v>194</v>
      </c>
      <c r="E269" s="17" t="s">
        <v>418</v>
      </c>
      <c r="F269" s="18"/>
      <c r="H269" s="10"/>
      <c r="I269" s="10"/>
      <c r="J269" s="11"/>
      <c r="K269" s="11"/>
      <c r="L269" s="10"/>
      <c r="M269" s="10"/>
      <c r="N269" s="10"/>
      <c r="O269" s="10"/>
      <c r="P269" s="10"/>
      <c r="Q269" s="10"/>
      <c r="R269" s="10"/>
    </row>
    <row r="270" spans="2:18" s="9" customFormat="1" ht="15" x14ac:dyDescent="0.25">
      <c r="B270" s="15"/>
      <c r="C270" s="7"/>
      <c r="D270" s="17" t="s">
        <v>195</v>
      </c>
      <c r="E270" s="17" t="s">
        <v>419</v>
      </c>
      <c r="F270" s="18"/>
      <c r="H270" s="10"/>
      <c r="I270" s="10"/>
      <c r="J270" s="11"/>
      <c r="K270" s="11"/>
      <c r="L270" s="10"/>
      <c r="M270" s="10"/>
      <c r="N270" s="10"/>
      <c r="O270" s="10"/>
      <c r="P270" s="10"/>
      <c r="Q270" s="10"/>
      <c r="R270" s="10"/>
    </row>
    <row r="271" spans="2:18" s="9" customFormat="1" ht="15" x14ac:dyDescent="0.25">
      <c r="B271" s="15"/>
      <c r="C271" s="7"/>
      <c r="D271" s="17" t="s">
        <v>196</v>
      </c>
      <c r="E271" s="17" t="s">
        <v>420</v>
      </c>
      <c r="F271" s="18"/>
      <c r="H271" s="10"/>
      <c r="I271" s="10"/>
      <c r="J271" s="11"/>
      <c r="K271" s="11"/>
      <c r="L271" s="10"/>
      <c r="M271" s="10"/>
      <c r="N271" s="10"/>
      <c r="O271" s="10"/>
      <c r="P271" s="10"/>
      <c r="Q271" s="10"/>
      <c r="R271" s="10"/>
    </row>
    <row r="272" spans="2:18" s="9" customFormat="1" ht="15" x14ac:dyDescent="0.25">
      <c r="B272" s="15"/>
      <c r="C272" s="7"/>
      <c r="D272" s="17" t="s">
        <v>197</v>
      </c>
      <c r="E272" s="17" t="s">
        <v>421</v>
      </c>
      <c r="F272" s="18"/>
      <c r="H272" s="10"/>
      <c r="I272" s="10"/>
      <c r="J272" s="11"/>
      <c r="K272" s="11"/>
      <c r="L272" s="10"/>
      <c r="M272" s="10"/>
      <c r="N272" s="10"/>
      <c r="O272" s="10"/>
      <c r="P272" s="10"/>
      <c r="Q272" s="10"/>
      <c r="R272" s="10"/>
    </row>
    <row r="273" spans="2:18" s="9" customFormat="1" ht="15" x14ac:dyDescent="0.25">
      <c r="B273" s="15"/>
      <c r="C273" s="7"/>
      <c r="D273" s="17" t="s">
        <v>198</v>
      </c>
      <c r="E273" s="17" t="s">
        <v>422</v>
      </c>
      <c r="F273" s="18"/>
      <c r="H273" s="10"/>
      <c r="I273" s="10"/>
      <c r="J273" s="11"/>
      <c r="K273" s="11"/>
      <c r="L273" s="10"/>
      <c r="M273" s="10"/>
      <c r="N273" s="10"/>
      <c r="O273" s="10"/>
      <c r="P273" s="10"/>
      <c r="Q273" s="10"/>
      <c r="R273" s="10"/>
    </row>
    <row r="274" spans="2:18" s="9" customFormat="1" ht="15" x14ac:dyDescent="0.25">
      <c r="B274" s="15"/>
      <c r="C274" s="7"/>
      <c r="D274" s="17" t="s">
        <v>199</v>
      </c>
      <c r="E274" s="17" t="s">
        <v>423</v>
      </c>
      <c r="F274" s="18"/>
      <c r="H274" s="10"/>
      <c r="I274" s="10"/>
      <c r="J274" s="11"/>
      <c r="K274" s="11"/>
      <c r="L274" s="10"/>
      <c r="M274" s="10"/>
      <c r="N274" s="10"/>
      <c r="O274" s="10"/>
      <c r="P274" s="10"/>
      <c r="Q274" s="10"/>
      <c r="R274" s="10"/>
    </row>
    <row r="275" spans="2:18" s="9" customFormat="1" ht="15" x14ac:dyDescent="0.25">
      <c r="B275" s="20"/>
      <c r="C275" s="7"/>
      <c r="D275" s="17"/>
      <c r="E275" s="17" t="s">
        <v>245</v>
      </c>
      <c r="F275" s="18"/>
      <c r="H275" s="10"/>
      <c r="I275" s="10"/>
      <c r="J275" s="11"/>
      <c r="K275" s="11"/>
      <c r="L275" s="10"/>
      <c r="M275" s="10"/>
      <c r="N275" s="10"/>
      <c r="O275" s="10"/>
      <c r="P275" s="10"/>
      <c r="Q275" s="10"/>
      <c r="R275" s="10"/>
    </row>
    <row r="276" spans="2:18" s="9" customFormat="1" ht="15" x14ac:dyDescent="0.25">
      <c r="B276" s="15"/>
      <c r="C276" s="7" t="str">
        <f>$C$9</f>
        <v>Locking Screws</v>
      </c>
      <c r="D276" s="17" t="s">
        <v>200</v>
      </c>
      <c r="E276" s="17" t="s">
        <v>424</v>
      </c>
      <c r="F276" s="18"/>
      <c r="H276" s="10"/>
      <c r="I276" s="10"/>
      <c r="J276" s="11"/>
      <c r="K276" s="11"/>
      <c r="L276" s="10"/>
      <c r="M276" s="10"/>
      <c r="N276" s="10"/>
      <c r="O276" s="10"/>
      <c r="P276" s="10"/>
      <c r="Q276" s="10"/>
      <c r="R276" s="10"/>
    </row>
    <row r="277" spans="2:18" s="9" customFormat="1" ht="15" x14ac:dyDescent="0.25">
      <c r="B277" s="15"/>
      <c r="C277" s="7"/>
      <c r="D277" s="17" t="s">
        <v>201</v>
      </c>
      <c r="E277" s="17" t="s">
        <v>425</v>
      </c>
      <c r="F277" s="18"/>
      <c r="H277" s="10"/>
      <c r="I277" s="10"/>
      <c r="J277" s="11"/>
      <c r="K277" s="11"/>
      <c r="L277" s="10"/>
      <c r="M277" s="10"/>
      <c r="N277" s="10"/>
      <c r="O277" s="10"/>
      <c r="P277" s="10"/>
      <c r="Q277" s="10"/>
      <c r="R277" s="10"/>
    </row>
    <row r="278" spans="2:18" s="9" customFormat="1" ht="15" x14ac:dyDescent="0.25">
      <c r="B278" s="15"/>
      <c r="C278" s="7"/>
      <c r="D278" s="17" t="s">
        <v>202</v>
      </c>
      <c r="E278" s="17" t="s">
        <v>426</v>
      </c>
      <c r="F278" s="18"/>
      <c r="H278" s="10"/>
      <c r="I278" s="10"/>
      <c r="J278" s="11"/>
      <c r="K278" s="11"/>
      <c r="L278" s="10"/>
      <c r="M278" s="10"/>
      <c r="N278" s="10"/>
      <c r="O278" s="10"/>
      <c r="P278" s="10"/>
      <c r="Q278" s="10"/>
      <c r="R278" s="10"/>
    </row>
    <row r="279" spans="2:18" s="9" customFormat="1" ht="15" x14ac:dyDescent="0.25">
      <c r="B279" s="15"/>
      <c r="C279" s="7"/>
      <c r="D279" s="17" t="s">
        <v>203</v>
      </c>
      <c r="E279" s="17" t="s">
        <v>427</v>
      </c>
      <c r="F279" s="18"/>
      <c r="H279" s="10"/>
      <c r="I279" s="10"/>
      <c r="J279" s="11"/>
      <c r="K279" s="11"/>
      <c r="L279" s="10"/>
      <c r="M279" s="10"/>
      <c r="N279" s="10"/>
      <c r="O279" s="10"/>
      <c r="P279" s="10"/>
      <c r="Q279" s="10"/>
      <c r="R279" s="10"/>
    </row>
    <row r="280" spans="2:18" s="9" customFormat="1" ht="15" x14ac:dyDescent="0.25">
      <c r="B280" s="15"/>
      <c r="C280" s="7"/>
      <c r="D280" s="17" t="s">
        <v>204</v>
      </c>
      <c r="E280" s="17" t="s">
        <v>428</v>
      </c>
      <c r="F280" s="18"/>
      <c r="H280" s="10"/>
      <c r="I280" s="10"/>
      <c r="J280" s="11"/>
      <c r="K280" s="11"/>
      <c r="L280" s="10"/>
      <c r="M280" s="10"/>
      <c r="N280" s="10"/>
      <c r="O280" s="10"/>
      <c r="P280" s="10"/>
      <c r="Q280" s="10"/>
      <c r="R280" s="10"/>
    </row>
    <row r="281" spans="2:18" s="9" customFormat="1" ht="15" x14ac:dyDescent="0.25">
      <c r="B281" s="15"/>
      <c r="C281" s="7"/>
      <c r="D281" s="17" t="s">
        <v>205</v>
      </c>
      <c r="E281" s="17" t="s">
        <v>429</v>
      </c>
      <c r="F281" s="18"/>
      <c r="H281" s="10"/>
      <c r="I281" s="10"/>
      <c r="J281" s="11"/>
      <c r="K281" s="11"/>
      <c r="L281" s="10"/>
      <c r="M281" s="10"/>
      <c r="N281" s="10"/>
      <c r="O281" s="10"/>
      <c r="P281" s="10"/>
      <c r="Q281" s="10"/>
      <c r="R281" s="10"/>
    </row>
    <row r="282" spans="2:18" s="9" customFormat="1" ht="15" x14ac:dyDescent="0.25">
      <c r="B282" s="15"/>
      <c r="C282" s="7"/>
      <c r="D282" s="17" t="s">
        <v>206</v>
      </c>
      <c r="E282" s="17" t="s">
        <v>430</v>
      </c>
      <c r="F282" s="18"/>
      <c r="H282" s="10"/>
      <c r="I282" s="10"/>
      <c r="J282" s="11"/>
      <c r="K282" s="11"/>
      <c r="L282" s="10"/>
      <c r="M282" s="10"/>
      <c r="N282" s="10"/>
      <c r="O282" s="10"/>
      <c r="P282" s="10"/>
      <c r="Q282" s="10"/>
      <c r="R282" s="10"/>
    </row>
    <row r="283" spans="2:18" s="9" customFormat="1" ht="15" x14ac:dyDescent="0.25">
      <c r="B283" s="15"/>
      <c r="C283" s="7"/>
      <c r="D283" s="17" t="s">
        <v>207</v>
      </c>
      <c r="E283" s="17" t="s">
        <v>431</v>
      </c>
      <c r="F283" s="18"/>
      <c r="H283" s="10"/>
      <c r="I283" s="10"/>
      <c r="J283" s="11"/>
      <c r="K283" s="11"/>
      <c r="L283" s="10"/>
      <c r="M283" s="10"/>
      <c r="N283" s="10"/>
      <c r="O283" s="10"/>
      <c r="P283" s="10"/>
      <c r="Q283" s="10"/>
      <c r="R283" s="10"/>
    </row>
    <row r="284" spans="2:18" s="9" customFormat="1" ht="15" x14ac:dyDescent="0.25">
      <c r="B284" s="15"/>
      <c r="C284" s="7"/>
      <c r="D284" s="17" t="s">
        <v>208</v>
      </c>
      <c r="E284" s="17" t="s">
        <v>432</v>
      </c>
      <c r="F284" s="18"/>
      <c r="H284" s="10"/>
      <c r="I284" s="10"/>
      <c r="J284" s="11"/>
      <c r="K284" s="11"/>
      <c r="L284" s="10"/>
      <c r="M284" s="10"/>
      <c r="N284" s="10"/>
      <c r="O284" s="10"/>
      <c r="P284" s="10"/>
      <c r="Q284" s="10"/>
      <c r="R284" s="10"/>
    </row>
    <row r="285" spans="2:18" s="9" customFormat="1" ht="15" x14ac:dyDescent="0.25">
      <c r="B285" s="15"/>
      <c r="C285" s="7"/>
      <c r="D285" s="17" t="s">
        <v>209</v>
      </c>
      <c r="E285" s="17" t="s">
        <v>433</v>
      </c>
      <c r="F285" s="18"/>
      <c r="H285" s="10"/>
      <c r="I285" s="10"/>
      <c r="J285" s="11"/>
      <c r="K285" s="11"/>
      <c r="L285" s="10"/>
      <c r="M285" s="10"/>
      <c r="N285" s="10"/>
      <c r="O285" s="10"/>
      <c r="P285" s="10"/>
      <c r="Q285" s="10"/>
      <c r="R285" s="10"/>
    </row>
    <row r="286" spans="2:18" s="9" customFormat="1" ht="15" x14ac:dyDescent="0.25">
      <c r="B286" s="15"/>
      <c r="C286" s="7"/>
      <c r="D286" s="17" t="s">
        <v>210</v>
      </c>
      <c r="E286" s="17" t="s">
        <v>434</v>
      </c>
      <c r="F286" s="18"/>
      <c r="H286" s="10"/>
      <c r="I286" s="10"/>
      <c r="J286" s="11"/>
      <c r="K286" s="11"/>
      <c r="L286" s="10"/>
      <c r="M286" s="10"/>
      <c r="N286" s="10"/>
      <c r="O286" s="10"/>
      <c r="P286" s="10"/>
      <c r="Q286" s="10"/>
      <c r="R286" s="10"/>
    </row>
    <row r="287" spans="2:18" s="9" customFormat="1" ht="15" x14ac:dyDescent="0.25">
      <c r="B287" s="15"/>
      <c r="C287" s="7"/>
      <c r="D287" s="17" t="s">
        <v>211</v>
      </c>
      <c r="E287" s="17" t="s">
        <v>435</v>
      </c>
      <c r="F287" s="18"/>
      <c r="H287" s="10"/>
      <c r="I287" s="10"/>
      <c r="J287" s="11"/>
      <c r="K287" s="11"/>
      <c r="L287" s="10"/>
      <c r="M287" s="10"/>
      <c r="N287" s="10"/>
      <c r="O287" s="10"/>
      <c r="P287" s="10"/>
      <c r="Q287" s="10"/>
      <c r="R287" s="10"/>
    </row>
    <row r="288" spans="2:18" s="9" customFormat="1" ht="15" x14ac:dyDescent="0.25">
      <c r="B288" s="15"/>
      <c r="C288" s="7"/>
      <c r="D288" s="17" t="s">
        <v>212</v>
      </c>
      <c r="E288" s="17" t="s">
        <v>436</v>
      </c>
      <c r="F288" s="18"/>
      <c r="H288" s="10"/>
      <c r="I288" s="10"/>
      <c r="J288" s="11"/>
      <c r="K288" s="11"/>
      <c r="L288" s="10"/>
      <c r="M288" s="10"/>
      <c r="N288" s="10"/>
      <c r="O288" s="10"/>
      <c r="P288" s="10"/>
      <c r="Q288" s="10"/>
      <c r="R288" s="10"/>
    </row>
    <row r="289" spans="2:18" s="9" customFormat="1" ht="15" x14ac:dyDescent="0.25">
      <c r="B289" s="15"/>
      <c r="C289" s="7"/>
      <c r="D289" s="17" t="s">
        <v>213</v>
      </c>
      <c r="E289" s="17" t="s">
        <v>437</v>
      </c>
      <c r="F289" s="18"/>
      <c r="H289" s="10"/>
      <c r="I289" s="10"/>
      <c r="J289" s="11"/>
      <c r="K289" s="11"/>
      <c r="L289" s="10"/>
      <c r="M289" s="10"/>
      <c r="N289" s="10"/>
      <c r="O289" s="10"/>
      <c r="P289" s="10"/>
      <c r="Q289" s="10"/>
      <c r="R289" s="10"/>
    </row>
    <row r="290" spans="2:18" s="9" customFormat="1" ht="15" x14ac:dyDescent="0.25">
      <c r="B290" s="15"/>
      <c r="C290" s="7"/>
      <c r="D290" s="17" t="s">
        <v>214</v>
      </c>
      <c r="E290" s="17" t="s">
        <v>438</v>
      </c>
      <c r="F290" s="18"/>
      <c r="H290" s="10"/>
      <c r="I290" s="10"/>
      <c r="J290" s="11"/>
      <c r="K290" s="11"/>
      <c r="L290" s="10"/>
      <c r="M290" s="10"/>
      <c r="N290" s="10"/>
      <c r="O290" s="10"/>
      <c r="P290" s="10"/>
      <c r="Q290" s="10"/>
      <c r="R290" s="10"/>
    </row>
    <row r="291" spans="2:18" s="9" customFormat="1" ht="15" x14ac:dyDescent="0.25">
      <c r="B291" s="15"/>
      <c r="C291" s="7"/>
      <c r="D291" s="17" t="s">
        <v>215</v>
      </c>
      <c r="E291" s="17" t="s">
        <v>439</v>
      </c>
      <c r="F291" s="18"/>
      <c r="H291" s="10"/>
      <c r="I291" s="10"/>
      <c r="J291" s="11"/>
      <c r="K291" s="11"/>
      <c r="L291" s="10"/>
      <c r="M291" s="10"/>
      <c r="N291" s="10"/>
      <c r="O291" s="10"/>
      <c r="P291" s="10"/>
      <c r="Q291" s="10"/>
      <c r="R291" s="10"/>
    </row>
    <row r="292" spans="2:18" s="9" customFormat="1" ht="15" x14ac:dyDescent="0.25">
      <c r="B292" s="15"/>
      <c r="C292" s="7"/>
      <c r="D292" s="17" t="s">
        <v>216</v>
      </c>
      <c r="E292" s="17" t="s">
        <v>440</v>
      </c>
      <c r="F292" s="18"/>
      <c r="H292" s="10"/>
      <c r="I292" s="10"/>
      <c r="J292" s="11"/>
      <c r="K292" s="11"/>
      <c r="L292" s="10"/>
      <c r="M292" s="10"/>
      <c r="N292" s="10"/>
      <c r="O292" s="10"/>
      <c r="P292" s="10"/>
      <c r="Q292" s="10"/>
      <c r="R292" s="10"/>
    </row>
    <row r="293" spans="2:18" s="9" customFormat="1" ht="15" x14ac:dyDescent="0.25">
      <c r="B293" s="15"/>
      <c r="C293" s="7"/>
      <c r="D293" s="17" t="s">
        <v>217</v>
      </c>
      <c r="E293" s="17" t="s">
        <v>441</v>
      </c>
      <c r="F293" s="18"/>
      <c r="H293" s="10"/>
      <c r="I293" s="10"/>
      <c r="J293" s="11"/>
      <c r="K293" s="11"/>
      <c r="L293" s="10"/>
      <c r="M293" s="10"/>
      <c r="N293" s="10"/>
      <c r="O293" s="10"/>
      <c r="P293" s="10"/>
      <c r="Q293" s="10"/>
      <c r="R293" s="10"/>
    </row>
    <row r="294" spans="2:18" s="9" customFormat="1" ht="15" x14ac:dyDescent="0.25">
      <c r="B294" s="15"/>
      <c r="C294" s="7"/>
      <c r="D294" s="17" t="s">
        <v>218</v>
      </c>
      <c r="E294" s="17" t="s">
        <v>442</v>
      </c>
      <c r="F294" s="18"/>
      <c r="H294" s="10"/>
      <c r="I294" s="10"/>
      <c r="J294" s="11"/>
      <c r="K294" s="11"/>
      <c r="L294" s="10"/>
      <c r="M294" s="10"/>
      <c r="N294" s="10"/>
      <c r="O294" s="10"/>
      <c r="P294" s="10"/>
      <c r="Q294" s="10"/>
      <c r="R294" s="10"/>
    </row>
    <row r="295" spans="2:18" s="9" customFormat="1" ht="15" x14ac:dyDescent="0.25">
      <c r="B295" s="15"/>
      <c r="C295" s="7"/>
      <c r="D295" s="17" t="s">
        <v>219</v>
      </c>
      <c r="E295" s="17" t="s">
        <v>443</v>
      </c>
      <c r="F295" s="18"/>
      <c r="H295" s="10"/>
      <c r="I295" s="10"/>
      <c r="J295" s="11"/>
      <c r="K295" s="11"/>
      <c r="L295" s="10"/>
      <c r="M295" s="10"/>
      <c r="N295" s="10"/>
      <c r="O295" s="10"/>
      <c r="P295" s="10"/>
      <c r="Q295" s="10"/>
      <c r="R295" s="10"/>
    </row>
    <row r="296" spans="2:18" s="9" customFormat="1" ht="15" x14ac:dyDescent="0.25">
      <c r="B296" s="15"/>
      <c r="C296" s="7"/>
      <c r="D296" s="17"/>
      <c r="E296" s="17" t="s">
        <v>245</v>
      </c>
      <c r="F296" s="18"/>
      <c r="H296" s="10"/>
      <c r="I296" s="10"/>
      <c r="J296" s="11"/>
      <c r="K296" s="11"/>
      <c r="L296" s="10"/>
      <c r="M296" s="10"/>
      <c r="N296" s="10"/>
      <c r="O296" s="10"/>
      <c r="P296" s="10"/>
      <c r="Q296" s="10"/>
      <c r="R296" s="10"/>
    </row>
    <row r="297" spans="2:18" s="9" customFormat="1" ht="15" x14ac:dyDescent="0.25">
      <c r="B297" s="15"/>
      <c r="C297" s="7"/>
      <c r="D297" s="17" t="s">
        <v>89</v>
      </c>
      <c r="E297" s="17" t="s">
        <v>315</v>
      </c>
      <c r="F297" s="18"/>
      <c r="H297" s="10"/>
      <c r="I297" s="10"/>
      <c r="J297" s="11"/>
      <c r="K297" s="11"/>
      <c r="L297" s="10"/>
      <c r="M297" s="10"/>
      <c r="N297" s="10"/>
      <c r="O297" s="10"/>
      <c r="P297" s="10"/>
      <c r="Q297" s="10"/>
      <c r="R297" s="10"/>
    </row>
    <row r="298" spans="2:18" s="9" customFormat="1" ht="15" x14ac:dyDescent="0.25">
      <c r="B298" s="15"/>
      <c r="C298" s="7"/>
      <c r="D298" s="17" t="s">
        <v>90</v>
      </c>
      <c r="E298" s="17" t="s">
        <v>316</v>
      </c>
      <c r="F298" s="18"/>
      <c r="H298" s="10"/>
      <c r="I298" s="10"/>
      <c r="J298" s="11"/>
      <c r="K298" s="11"/>
      <c r="L298" s="10"/>
      <c r="M298" s="10"/>
      <c r="N298" s="10"/>
      <c r="O298" s="10"/>
      <c r="P298" s="10"/>
      <c r="Q298" s="10"/>
      <c r="R298" s="10"/>
    </row>
    <row r="299" spans="2:18" ht="15" x14ac:dyDescent="0.25">
      <c r="B299" s="15"/>
      <c r="C299" s="7"/>
      <c r="D299" s="17" t="s">
        <v>91</v>
      </c>
      <c r="E299" s="17" t="s">
        <v>317</v>
      </c>
      <c r="F299" s="18"/>
    </row>
    <row r="300" spans="2:18" ht="15" x14ac:dyDescent="0.25">
      <c r="B300" s="15"/>
      <c r="C300" s="7"/>
      <c r="D300" s="17" t="s">
        <v>92</v>
      </c>
      <c r="E300" s="17" t="s">
        <v>318</v>
      </c>
      <c r="F300" s="18"/>
    </row>
    <row r="301" spans="2:18" s="9" customFormat="1" ht="14.25" x14ac:dyDescent="0.2">
      <c r="B301" s="15"/>
      <c r="C301" s="38"/>
      <c r="D301" s="17" t="s">
        <v>93</v>
      </c>
      <c r="E301" s="17" t="s">
        <v>319</v>
      </c>
      <c r="F301" s="18"/>
      <c r="H301" s="10"/>
      <c r="I301" s="10"/>
      <c r="J301" s="11"/>
      <c r="K301" s="11"/>
      <c r="L301" s="10"/>
      <c r="M301" s="10"/>
      <c r="N301" s="10"/>
      <c r="O301" s="10"/>
      <c r="P301" s="10"/>
      <c r="Q301" s="10"/>
      <c r="R301" s="10"/>
    </row>
    <row r="302" spans="2:18" ht="15" x14ac:dyDescent="0.25">
      <c r="B302" s="15"/>
      <c r="C302" s="7"/>
      <c r="D302" s="17" t="s">
        <v>94</v>
      </c>
      <c r="E302" s="17" t="s">
        <v>320</v>
      </c>
      <c r="F302" s="18"/>
    </row>
    <row r="303" spans="2:18" ht="15" x14ac:dyDescent="0.25">
      <c r="B303" s="15"/>
      <c r="C303" s="7"/>
      <c r="D303" s="17" t="s">
        <v>95</v>
      </c>
      <c r="E303" s="17" t="s">
        <v>321</v>
      </c>
      <c r="F303" s="18"/>
    </row>
    <row r="304" spans="2:18" ht="15" x14ac:dyDescent="0.25">
      <c r="B304" s="15"/>
      <c r="C304" s="7"/>
      <c r="D304" s="17" t="s">
        <v>96</v>
      </c>
      <c r="E304" s="17" t="s">
        <v>322</v>
      </c>
      <c r="F304" s="18"/>
    </row>
    <row r="305" spans="2:18" ht="15" x14ac:dyDescent="0.25">
      <c r="B305" s="15"/>
      <c r="C305" s="7"/>
      <c r="D305" s="17" t="s">
        <v>97</v>
      </c>
      <c r="E305" s="17" t="s">
        <v>323</v>
      </c>
      <c r="F305" s="18"/>
    </row>
    <row r="306" spans="2:18" ht="15" x14ac:dyDescent="0.25">
      <c r="B306" s="15"/>
      <c r="C306" s="7"/>
      <c r="D306" s="17" t="s">
        <v>98</v>
      </c>
      <c r="E306" s="17" t="s">
        <v>324</v>
      </c>
      <c r="F306" s="18"/>
    </row>
    <row r="307" spans="2:18" ht="15" x14ac:dyDescent="0.25">
      <c r="B307" s="15"/>
      <c r="C307" s="7"/>
      <c r="D307" s="17" t="s">
        <v>99</v>
      </c>
      <c r="E307" s="17" t="s">
        <v>325</v>
      </c>
      <c r="F307" s="18"/>
    </row>
    <row r="308" spans="2:18" ht="15" x14ac:dyDescent="0.25">
      <c r="B308" s="15"/>
      <c r="C308" s="7"/>
      <c r="D308" s="17" t="s">
        <v>100</v>
      </c>
      <c r="E308" s="17" t="s">
        <v>326</v>
      </c>
      <c r="F308" s="18"/>
    </row>
    <row r="309" spans="2:18" ht="15" x14ac:dyDescent="0.25">
      <c r="B309" s="15"/>
      <c r="C309" s="7"/>
      <c r="D309" s="17" t="s">
        <v>101</v>
      </c>
      <c r="E309" s="17" t="s">
        <v>327</v>
      </c>
      <c r="F309" s="18"/>
    </row>
    <row r="310" spans="2:18" ht="15" x14ac:dyDescent="0.25">
      <c r="B310" s="15"/>
      <c r="C310" s="7"/>
      <c r="D310" s="17" t="s">
        <v>102</v>
      </c>
      <c r="E310" s="17" t="s">
        <v>328</v>
      </c>
      <c r="F310" s="18"/>
    </row>
    <row r="311" spans="2:18" ht="15" x14ac:dyDescent="0.25">
      <c r="B311" s="15"/>
      <c r="C311" s="7"/>
      <c r="D311" s="17" t="s">
        <v>103</v>
      </c>
      <c r="E311" s="17" t="s">
        <v>329</v>
      </c>
      <c r="F311" s="18"/>
    </row>
    <row r="312" spans="2:18" ht="15" x14ac:dyDescent="0.25">
      <c r="B312" s="15"/>
      <c r="C312" s="7"/>
      <c r="D312" s="17" t="s">
        <v>104</v>
      </c>
      <c r="E312" s="17" t="s">
        <v>330</v>
      </c>
      <c r="F312" s="18"/>
    </row>
    <row r="313" spans="2:18" ht="15" x14ac:dyDescent="0.25">
      <c r="B313" s="15"/>
      <c r="C313" s="7"/>
      <c r="D313" s="17" t="s">
        <v>105</v>
      </c>
      <c r="E313" s="17" t="s">
        <v>331</v>
      </c>
      <c r="F313" s="18"/>
    </row>
    <row r="314" spans="2:18" ht="15" x14ac:dyDescent="0.25">
      <c r="B314" s="15"/>
      <c r="C314" s="7"/>
      <c r="D314" s="6"/>
      <c r="E314" s="17" t="s">
        <v>245</v>
      </c>
      <c r="F314" s="18"/>
    </row>
    <row r="315" spans="2:18" s="9" customFormat="1" ht="15" x14ac:dyDescent="0.25">
      <c r="B315" s="15"/>
      <c r="C315" s="7" t="str">
        <f>$C$125</f>
        <v>Bead</v>
      </c>
      <c r="D315" s="17" t="s">
        <v>220</v>
      </c>
      <c r="E315" s="17" t="s">
        <v>444</v>
      </c>
      <c r="F315" s="18"/>
      <c r="H315" s="10"/>
      <c r="I315" s="10"/>
      <c r="J315" s="11"/>
      <c r="K315" s="11"/>
      <c r="L315" s="10"/>
      <c r="M315" s="10"/>
      <c r="N315" s="10"/>
      <c r="O315" s="10"/>
      <c r="P315" s="10"/>
      <c r="Q315" s="10"/>
      <c r="R315" s="10"/>
    </row>
    <row r="316" spans="2:18" s="9" customFormat="1" ht="15" x14ac:dyDescent="0.25">
      <c r="B316" s="15"/>
      <c r="C316" s="7"/>
      <c r="D316" s="17"/>
      <c r="E316" s="17"/>
      <c r="F316" s="18"/>
      <c r="H316" s="10"/>
      <c r="I316" s="10"/>
      <c r="J316" s="11"/>
      <c r="K316" s="11"/>
      <c r="L316" s="10"/>
      <c r="M316" s="10"/>
      <c r="N316" s="10"/>
      <c r="O316" s="10"/>
      <c r="P316" s="10"/>
      <c r="Q316" s="10"/>
      <c r="R316" s="10"/>
    </row>
    <row r="317" spans="2:18" ht="15" x14ac:dyDescent="0.25">
      <c r="B317" s="15"/>
      <c r="C317" s="7" t="str">
        <f>C219</f>
        <v>Drill Sleeves</v>
      </c>
      <c r="D317" s="17" t="s">
        <v>221</v>
      </c>
      <c r="E317" s="17" t="s">
        <v>445</v>
      </c>
      <c r="F317" s="18"/>
    </row>
    <row r="318" spans="2:18" ht="15" x14ac:dyDescent="0.25">
      <c r="B318" s="15"/>
      <c r="C318" s="7"/>
      <c r="D318" s="17" t="s">
        <v>222</v>
      </c>
      <c r="E318" s="17" t="s">
        <v>446</v>
      </c>
      <c r="F318" s="18"/>
    </row>
    <row r="319" spans="2:18" ht="15" x14ac:dyDescent="0.25">
      <c r="B319" s="15"/>
      <c r="C319" s="7"/>
      <c r="D319" s="17" t="s">
        <v>223</v>
      </c>
      <c r="E319" s="17" t="s">
        <v>447</v>
      </c>
      <c r="F319" s="18"/>
    </row>
    <row r="320" spans="2:18" ht="15" x14ac:dyDescent="0.25">
      <c r="B320" s="15"/>
      <c r="C320" s="7"/>
      <c r="D320" s="17"/>
      <c r="E320" s="17"/>
      <c r="F320" s="18"/>
    </row>
    <row r="321" spans="2:18" s="9" customFormat="1" ht="15" x14ac:dyDescent="0.25">
      <c r="B321" s="15"/>
      <c r="C321" s="7" t="str">
        <f>$C$50</f>
        <v>Instruments</v>
      </c>
      <c r="D321" s="17" t="s">
        <v>224</v>
      </c>
      <c r="E321" s="17" t="s">
        <v>448</v>
      </c>
      <c r="F321" s="18"/>
      <c r="H321" s="10"/>
      <c r="I321" s="10"/>
      <c r="J321" s="11"/>
      <c r="K321" s="11"/>
      <c r="L321" s="10"/>
      <c r="M321" s="10"/>
      <c r="N321" s="10"/>
      <c r="O321" s="10"/>
      <c r="P321" s="10"/>
      <c r="Q321" s="10"/>
      <c r="R321" s="10"/>
    </row>
    <row r="322" spans="2:18" s="9" customFormat="1" ht="15" x14ac:dyDescent="0.25">
      <c r="B322" s="15"/>
      <c r="C322" s="7"/>
      <c r="D322" s="17" t="s">
        <v>53</v>
      </c>
      <c r="E322" s="17" t="s">
        <v>284</v>
      </c>
      <c r="F322" s="18"/>
      <c r="H322" s="10"/>
      <c r="I322" s="10"/>
      <c r="J322" s="11"/>
      <c r="K322" s="11"/>
      <c r="L322" s="10"/>
      <c r="M322" s="10"/>
      <c r="N322" s="10"/>
      <c r="O322" s="10"/>
      <c r="P322" s="10"/>
      <c r="Q322" s="10"/>
      <c r="R322" s="10"/>
    </row>
    <row r="323" spans="2:18" s="9" customFormat="1" ht="15" x14ac:dyDescent="0.25">
      <c r="B323" s="15"/>
      <c r="C323" s="7"/>
      <c r="D323" s="17" t="s">
        <v>124</v>
      </c>
      <c r="E323" s="17" t="s">
        <v>350</v>
      </c>
      <c r="F323" s="18"/>
      <c r="H323" s="10"/>
      <c r="I323" s="10"/>
      <c r="J323" s="11"/>
      <c r="K323" s="11"/>
      <c r="L323" s="10"/>
      <c r="M323" s="10"/>
      <c r="N323" s="10"/>
      <c r="O323" s="10"/>
      <c r="P323" s="10"/>
      <c r="Q323" s="10"/>
      <c r="R323" s="10"/>
    </row>
    <row r="324" spans="2:18" s="9" customFormat="1" ht="15" x14ac:dyDescent="0.25">
      <c r="B324" s="15"/>
      <c r="C324" s="7"/>
      <c r="D324" s="17" t="s">
        <v>225</v>
      </c>
      <c r="E324" s="17" t="s">
        <v>449</v>
      </c>
      <c r="F324" s="18"/>
      <c r="H324" s="10"/>
      <c r="I324" s="10"/>
      <c r="J324" s="11"/>
      <c r="K324" s="11"/>
      <c r="L324" s="10"/>
      <c r="M324" s="10"/>
      <c r="N324" s="10"/>
      <c r="O324" s="10"/>
      <c r="P324" s="10"/>
      <c r="Q324" s="10"/>
      <c r="R324" s="10"/>
    </row>
    <row r="325" spans="2:18" s="9" customFormat="1" ht="15" x14ac:dyDescent="0.25">
      <c r="B325" s="15"/>
      <c r="C325" s="7"/>
      <c r="D325" s="17" t="s">
        <v>125</v>
      </c>
      <c r="E325" s="17" t="s">
        <v>351</v>
      </c>
      <c r="F325" s="18"/>
      <c r="H325" s="10"/>
      <c r="I325" s="10"/>
      <c r="J325" s="11"/>
      <c r="K325" s="11"/>
      <c r="L325" s="10"/>
      <c r="M325" s="10"/>
      <c r="N325" s="10"/>
      <c r="O325" s="10"/>
      <c r="P325" s="10"/>
      <c r="Q325" s="10"/>
      <c r="R325" s="10"/>
    </row>
    <row r="326" spans="2:18" s="9" customFormat="1" ht="15" x14ac:dyDescent="0.25">
      <c r="B326" s="15"/>
      <c r="C326" s="7"/>
      <c r="D326" s="17" t="s">
        <v>226</v>
      </c>
      <c r="E326" s="17" t="s">
        <v>450</v>
      </c>
      <c r="F326" s="18"/>
      <c r="H326" s="10"/>
      <c r="I326" s="10"/>
      <c r="J326" s="11"/>
      <c r="K326" s="11"/>
      <c r="L326" s="10"/>
      <c r="M326" s="10"/>
      <c r="N326" s="10"/>
      <c r="O326" s="10"/>
      <c r="P326" s="10"/>
      <c r="Q326" s="10"/>
      <c r="R326" s="10"/>
    </row>
    <row r="327" spans="2:18" s="9" customFormat="1" ht="15" x14ac:dyDescent="0.25">
      <c r="B327" s="15"/>
      <c r="C327" s="7"/>
      <c r="D327" s="17"/>
      <c r="E327" s="17"/>
      <c r="F327" s="18"/>
      <c r="H327" s="10"/>
      <c r="I327" s="10"/>
      <c r="J327" s="11"/>
      <c r="K327" s="11"/>
      <c r="L327" s="10"/>
      <c r="M327" s="10"/>
      <c r="N327" s="10"/>
      <c r="O327" s="10"/>
      <c r="P327" s="10"/>
      <c r="Q327" s="10"/>
      <c r="R327" s="10"/>
    </row>
    <row r="328" spans="2:18" s="9" customFormat="1" ht="15" x14ac:dyDescent="0.25">
      <c r="B328" s="15"/>
      <c r="C328" s="7" t="str">
        <f>$C$59</f>
        <v>Drill Bits</v>
      </c>
      <c r="D328" s="17" t="s">
        <v>227</v>
      </c>
      <c r="E328" s="17" t="s">
        <v>451</v>
      </c>
      <c r="F328" s="18"/>
      <c r="H328" s="10"/>
      <c r="I328" s="10"/>
      <c r="J328" s="11"/>
      <c r="K328" s="11"/>
      <c r="L328" s="10"/>
      <c r="M328" s="10"/>
      <c r="N328" s="10"/>
      <c r="O328" s="10"/>
      <c r="P328" s="10"/>
      <c r="Q328" s="10"/>
      <c r="R328" s="10"/>
    </row>
    <row r="329" spans="2:18" s="9" customFormat="1" ht="15" x14ac:dyDescent="0.25">
      <c r="B329" s="15"/>
      <c r="C329" s="7"/>
      <c r="D329" s="17" t="s">
        <v>62</v>
      </c>
      <c r="E329" s="17" t="s">
        <v>292</v>
      </c>
      <c r="F329" s="18"/>
      <c r="H329" s="10"/>
      <c r="I329" s="10"/>
      <c r="J329" s="11"/>
      <c r="K329" s="11"/>
      <c r="L329" s="10"/>
      <c r="M329" s="10"/>
      <c r="N329" s="10"/>
      <c r="O329" s="10"/>
      <c r="P329" s="10"/>
      <c r="Q329" s="10"/>
      <c r="R329" s="10"/>
    </row>
    <row r="330" spans="2:18" s="9" customFormat="1" ht="15" x14ac:dyDescent="0.25">
      <c r="B330" s="15"/>
      <c r="C330" s="7"/>
      <c r="D330" s="17"/>
      <c r="E330" s="17"/>
      <c r="F330" s="18"/>
      <c r="H330" s="10"/>
      <c r="I330" s="10"/>
      <c r="J330" s="11"/>
      <c r="K330" s="11"/>
      <c r="L330" s="10"/>
      <c r="M330" s="10"/>
      <c r="N330" s="10"/>
      <c r="O330" s="10"/>
      <c r="P330" s="10"/>
      <c r="Q330" s="10"/>
      <c r="R330" s="10"/>
    </row>
    <row r="331" spans="2:18" s="9" customFormat="1" ht="15" x14ac:dyDescent="0.25">
      <c r="B331" s="15"/>
      <c r="C331" s="7" t="str">
        <f>$C$62</f>
        <v>Bending Instruments</v>
      </c>
      <c r="D331" s="17" t="s">
        <v>228</v>
      </c>
      <c r="E331" s="17" t="s">
        <v>452</v>
      </c>
      <c r="F331" s="18"/>
      <c r="H331" s="10"/>
      <c r="I331" s="10"/>
      <c r="J331" s="11"/>
      <c r="K331" s="11"/>
      <c r="L331" s="10"/>
      <c r="M331" s="10"/>
      <c r="N331" s="10"/>
      <c r="O331" s="10"/>
      <c r="P331" s="10"/>
      <c r="Q331" s="10"/>
      <c r="R331" s="10"/>
    </row>
    <row r="332" spans="2:18" s="9" customFormat="1" ht="15" x14ac:dyDescent="0.25">
      <c r="B332" s="15"/>
      <c r="C332" s="7"/>
      <c r="D332" s="17" t="s">
        <v>67</v>
      </c>
      <c r="E332" s="17" t="s">
        <v>296</v>
      </c>
      <c r="F332" s="18"/>
      <c r="H332" s="10"/>
      <c r="I332" s="10"/>
      <c r="J332" s="11"/>
      <c r="K332" s="11"/>
      <c r="L332" s="10"/>
      <c r="M332" s="10"/>
      <c r="N332" s="10"/>
      <c r="O332" s="10"/>
      <c r="P332" s="10"/>
      <c r="Q332" s="10"/>
      <c r="R332" s="10"/>
    </row>
    <row r="333" spans="2:18" s="9" customFormat="1" ht="15" x14ac:dyDescent="0.25">
      <c r="B333" s="15"/>
      <c r="C333" s="7"/>
      <c r="D333" s="17"/>
      <c r="E333" s="17"/>
      <c r="F333" s="18"/>
      <c r="H333" s="10"/>
      <c r="I333" s="10"/>
      <c r="J333" s="11"/>
      <c r="K333" s="11"/>
      <c r="L333" s="10"/>
      <c r="M333" s="10"/>
      <c r="N333" s="10"/>
      <c r="O333" s="10"/>
      <c r="P333" s="10"/>
      <c r="Q333" s="10"/>
      <c r="R333" s="10"/>
    </row>
    <row r="334" spans="2:18" s="9" customFormat="1" ht="15" x14ac:dyDescent="0.25">
      <c r="B334" s="15"/>
      <c r="C334" s="7" t="s">
        <v>68</v>
      </c>
      <c r="D334" s="17" t="s">
        <v>69</v>
      </c>
      <c r="E334" s="17" t="s">
        <v>297</v>
      </c>
      <c r="F334" s="18"/>
      <c r="H334" s="10"/>
      <c r="I334" s="10"/>
      <c r="J334" s="11"/>
      <c r="K334" s="11"/>
      <c r="L334" s="10"/>
      <c r="M334" s="10"/>
      <c r="N334" s="10"/>
      <c r="O334" s="10"/>
      <c r="P334" s="10"/>
      <c r="Q334" s="10"/>
      <c r="R334" s="10"/>
    </row>
    <row r="335" spans="2:18" s="9" customFormat="1" ht="15" x14ac:dyDescent="0.25">
      <c r="B335" s="15"/>
      <c r="C335" s="7"/>
      <c r="D335" s="17" t="s">
        <v>131</v>
      </c>
      <c r="E335" s="17" t="s">
        <v>357</v>
      </c>
      <c r="F335" s="18"/>
      <c r="H335" s="10"/>
      <c r="I335" s="10"/>
      <c r="J335" s="11"/>
      <c r="K335" s="11"/>
      <c r="L335" s="10"/>
      <c r="M335" s="10"/>
      <c r="N335" s="10"/>
      <c r="O335" s="10"/>
      <c r="P335" s="10"/>
      <c r="Q335" s="10"/>
      <c r="R335" s="10"/>
    </row>
    <row r="336" spans="2:18" s="9" customFormat="1" ht="15" x14ac:dyDescent="0.25">
      <c r="B336" s="15"/>
      <c r="C336" s="7"/>
      <c r="D336" s="17"/>
      <c r="E336" s="17"/>
      <c r="F336" s="18"/>
      <c r="H336" s="10"/>
      <c r="I336" s="10"/>
      <c r="J336" s="11"/>
      <c r="K336" s="11"/>
      <c r="L336" s="10"/>
      <c r="M336" s="10"/>
      <c r="N336" s="10"/>
      <c r="O336" s="10"/>
      <c r="P336" s="10"/>
      <c r="Q336" s="10"/>
      <c r="R336" s="10"/>
    </row>
    <row r="337" spans="2:18" s="9" customFormat="1" ht="15" x14ac:dyDescent="0.25">
      <c r="B337" s="15"/>
      <c r="C337" s="7"/>
      <c r="D337" s="17" t="s">
        <v>72</v>
      </c>
      <c r="E337" s="17" t="s">
        <v>300</v>
      </c>
      <c r="F337" s="18"/>
      <c r="H337" s="10"/>
      <c r="I337" s="10"/>
      <c r="J337" s="11"/>
      <c r="K337" s="11"/>
      <c r="L337" s="10"/>
      <c r="M337" s="10"/>
      <c r="N337" s="10"/>
      <c r="O337" s="10"/>
      <c r="P337" s="10"/>
      <c r="Q337" s="10"/>
      <c r="R337" s="10"/>
    </row>
    <row r="338" spans="2:18" s="9" customFormat="1" ht="15" x14ac:dyDescent="0.25">
      <c r="B338" s="15"/>
      <c r="C338" s="7"/>
      <c r="D338" s="17" t="s">
        <v>73</v>
      </c>
      <c r="E338" s="17" t="s">
        <v>301</v>
      </c>
      <c r="F338" s="18"/>
      <c r="H338" s="10"/>
      <c r="I338" s="10"/>
      <c r="J338" s="11"/>
      <c r="K338" s="11"/>
      <c r="L338" s="10"/>
      <c r="M338" s="10"/>
      <c r="N338" s="10"/>
      <c r="O338" s="10"/>
      <c r="P338" s="10"/>
      <c r="Q338" s="10"/>
      <c r="R338" s="10"/>
    </row>
    <row r="339" spans="2:18" s="9" customFormat="1" ht="15" x14ac:dyDescent="0.25">
      <c r="B339" s="15"/>
      <c r="C339" s="7"/>
      <c r="D339" s="17"/>
      <c r="E339" s="17"/>
      <c r="F339" s="18"/>
      <c r="H339" s="10"/>
      <c r="I339" s="10"/>
      <c r="J339" s="11"/>
      <c r="K339" s="11"/>
      <c r="L339" s="10"/>
      <c r="M339" s="10"/>
      <c r="N339" s="10"/>
      <c r="O339" s="10"/>
      <c r="P339" s="10"/>
      <c r="Q339" s="10"/>
      <c r="R339" s="10"/>
    </row>
    <row r="340" spans="2:18" s="9" customFormat="1" ht="15" x14ac:dyDescent="0.25">
      <c r="B340" s="15"/>
      <c r="C340" s="7" t="str">
        <f>$C$74</f>
        <v>Organization</v>
      </c>
      <c r="D340" s="17" t="s">
        <v>229</v>
      </c>
      <c r="E340" s="17" t="s">
        <v>453</v>
      </c>
      <c r="F340" s="18"/>
      <c r="H340" s="10"/>
      <c r="I340" s="10"/>
      <c r="J340" s="11"/>
      <c r="K340" s="11"/>
      <c r="L340" s="10"/>
      <c r="M340" s="10"/>
      <c r="N340" s="10"/>
      <c r="O340" s="10"/>
      <c r="P340" s="10"/>
      <c r="Q340" s="10"/>
      <c r="R340" s="10"/>
    </row>
    <row r="341" spans="2:18" s="9" customFormat="1" ht="15" x14ac:dyDescent="0.25">
      <c r="B341" s="15"/>
      <c r="C341" s="7"/>
      <c r="D341" s="17" t="s">
        <v>230</v>
      </c>
      <c r="E341" s="17" t="s">
        <v>454</v>
      </c>
      <c r="F341" s="18"/>
      <c r="H341" s="10"/>
      <c r="I341" s="10"/>
      <c r="J341" s="11"/>
      <c r="K341" s="11"/>
      <c r="L341" s="10"/>
      <c r="M341" s="10"/>
      <c r="N341" s="10"/>
      <c r="O341" s="10"/>
      <c r="P341" s="10"/>
      <c r="Q341" s="10"/>
      <c r="R341" s="10"/>
    </row>
    <row r="342" spans="2:18" s="9" customFormat="1" ht="15" x14ac:dyDescent="0.25">
      <c r="B342" s="15"/>
      <c r="C342" s="7"/>
      <c r="D342" s="17" t="s">
        <v>134</v>
      </c>
      <c r="E342" s="17" t="s">
        <v>360</v>
      </c>
      <c r="F342" s="18"/>
      <c r="H342" s="10"/>
      <c r="I342" s="10"/>
      <c r="J342" s="11"/>
      <c r="K342" s="11"/>
      <c r="L342" s="10"/>
      <c r="M342" s="10"/>
      <c r="N342" s="10"/>
      <c r="O342" s="10"/>
      <c r="P342" s="10"/>
      <c r="Q342" s="10"/>
      <c r="R342" s="10"/>
    </row>
    <row r="343" spans="2:18" s="9" customFormat="1" ht="15" x14ac:dyDescent="0.25">
      <c r="B343" s="15"/>
      <c r="C343" s="7"/>
      <c r="D343" s="17" t="s">
        <v>231</v>
      </c>
      <c r="E343" s="17" t="s">
        <v>455</v>
      </c>
      <c r="F343" s="18"/>
      <c r="H343" s="10"/>
      <c r="I343" s="10"/>
      <c r="J343" s="11"/>
      <c r="K343" s="11"/>
      <c r="L343" s="10"/>
      <c r="M343" s="10"/>
      <c r="N343" s="10"/>
      <c r="O343" s="10"/>
      <c r="P343" s="10"/>
      <c r="Q343" s="10"/>
      <c r="R343" s="10"/>
    </row>
    <row r="344" spans="2:18" s="9" customFormat="1" ht="15" x14ac:dyDescent="0.25">
      <c r="B344" s="15"/>
      <c r="C344" s="7"/>
      <c r="D344" s="17" t="s">
        <v>136</v>
      </c>
      <c r="E344" s="17" t="s">
        <v>362</v>
      </c>
      <c r="F344" s="18"/>
      <c r="H344" s="10"/>
      <c r="I344" s="10"/>
      <c r="J344" s="11"/>
      <c r="K344" s="11"/>
      <c r="L344" s="10"/>
      <c r="M344" s="10"/>
      <c r="N344" s="10"/>
      <c r="O344" s="10"/>
      <c r="P344" s="10"/>
      <c r="Q344" s="10"/>
      <c r="R344" s="10"/>
    </row>
    <row r="345" spans="2:18" s="9" customFormat="1" ht="15" x14ac:dyDescent="0.25">
      <c r="B345" s="15"/>
      <c r="C345" s="7"/>
      <c r="D345" s="17" t="s">
        <v>232</v>
      </c>
      <c r="E345" s="17" t="s">
        <v>456</v>
      </c>
      <c r="F345" s="18"/>
      <c r="H345" s="10"/>
      <c r="I345" s="10"/>
      <c r="J345" s="11"/>
      <c r="K345" s="11"/>
      <c r="L345" s="10"/>
      <c r="M345" s="10"/>
      <c r="N345" s="10"/>
      <c r="O345" s="10"/>
      <c r="P345" s="10"/>
      <c r="Q345" s="10"/>
      <c r="R345" s="10"/>
    </row>
    <row r="346" spans="2:18" s="9" customFormat="1" ht="15" x14ac:dyDescent="0.25">
      <c r="B346" s="15"/>
      <c r="C346" s="7"/>
      <c r="D346" s="17" t="s">
        <v>135</v>
      </c>
      <c r="E346" s="17" t="s">
        <v>361</v>
      </c>
      <c r="F346" s="18"/>
      <c r="H346" s="10"/>
      <c r="I346" s="10"/>
      <c r="J346" s="11"/>
      <c r="K346" s="11"/>
      <c r="L346" s="10"/>
      <c r="M346" s="10"/>
      <c r="N346" s="10"/>
      <c r="O346" s="10"/>
      <c r="P346" s="10"/>
      <c r="Q346" s="10"/>
      <c r="R346" s="10"/>
    </row>
    <row r="347" spans="2:18" s="9" customFormat="1" ht="15" x14ac:dyDescent="0.25">
      <c r="B347" s="15"/>
      <c r="C347" s="7"/>
      <c r="D347" s="17" t="s">
        <v>81</v>
      </c>
      <c r="E347" s="17" t="s">
        <v>308</v>
      </c>
      <c r="F347" s="18"/>
      <c r="H347" s="10"/>
      <c r="I347" s="10"/>
      <c r="J347" s="11"/>
      <c r="K347" s="11"/>
      <c r="L347" s="10"/>
      <c r="M347" s="10"/>
      <c r="N347" s="10"/>
      <c r="O347" s="10"/>
      <c r="P347" s="10"/>
      <c r="Q347" s="10"/>
      <c r="R347" s="10"/>
    </row>
    <row r="348" spans="2:18" s="9" customFormat="1" ht="15" x14ac:dyDescent="0.25">
      <c r="B348" s="15"/>
      <c r="C348" s="7"/>
      <c r="D348" s="17" t="s">
        <v>80</v>
      </c>
      <c r="E348" s="17" t="s">
        <v>307</v>
      </c>
      <c r="F348" s="18"/>
      <c r="H348" s="10"/>
      <c r="I348" s="10"/>
      <c r="J348" s="11"/>
      <c r="K348" s="11"/>
      <c r="L348" s="10"/>
      <c r="M348" s="10"/>
      <c r="N348" s="10"/>
      <c r="O348" s="10"/>
      <c r="P348" s="10"/>
      <c r="Q348" s="10"/>
      <c r="R348" s="10"/>
    </row>
    <row r="349" spans="2:18" s="9" customFormat="1" ht="15" x14ac:dyDescent="0.25">
      <c r="B349" s="15"/>
      <c r="C349" s="7"/>
      <c r="D349" s="17" t="s">
        <v>78</v>
      </c>
      <c r="E349" s="17" t="s">
        <v>305</v>
      </c>
      <c r="F349" s="18"/>
      <c r="H349" s="10"/>
      <c r="I349" s="10"/>
      <c r="J349" s="11"/>
      <c r="K349" s="11"/>
      <c r="L349" s="10"/>
      <c r="M349" s="10"/>
      <c r="N349" s="10"/>
      <c r="O349" s="10"/>
      <c r="P349" s="10"/>
      <c r="Q349" s="10"/>
      <c r="R349" s="10"/>
    </row>
    <row r="350" spans="2:18" s="9" customFormat="1" ht="15" x14ac:dyDescent="0.25">
      <c r="B350" s="15"/>
      <c r="C350" s="7"/>
      <c r="D350" s="17" t="s">
        <v>85</v>
      </c>
      <c r="E350" s="17" t="s">
        <v>312</v>
      </c>
      <c r="F350" s="18"/>
      <c r="H350" s="10"/>
      <c r="I350" s="10"/>
      <c r="J350" s="11"/>
      <c r="K350" s="11"/>
      <c r="L350" s="10"/>
      <c r="M350" s="10"/>
      <c r="N350" s="10"/>
      <c r="O350" s="10"/>
      <c r="P350" s="10"/>
      <c r="Q350" s="10"/>
      <c r="R350" s="10"/>
    </row>
    <row r="351" spans="2:18" s="9" customFormat="1" ht="15" x14ac:dyDescent="0.25">
      <c r="B351" s="15"/>
      <c r="C351" s="7"/>
      <c r="D351" s="6"/>
      <c r="E351" s="17"/>
      <c r="F351" s="18"/>
      <c r="H351" s="10"/>
      <c r="I351" s="10"/>
      <c r="J351" s="11"/>
      <c r="K351" s="11"/>
      <c r="L351" s="10"/>
      <c r="M351" s="10"/>
      <c r="N351" s="10"/>
      <c r="O351" s="10"/>
      <c r="P351" s="10"/>
      <c r="Q351" s="10"/>
      <c r="R351" s="10"/>
    </row>
    <row r="352" spans="2:18" s="9" customFormat="1" ht="15" x14ac:dyDescent="0.25">
      <c r="B352" s="15" t="str">
        <f>B237</f>
        <v>Size 10/11</v>
      </c>
      <c r="C352" s="26" t="str">
        <f>"Total ("&amp;B352&amp;")"</f>
        <v>Total (Size 10/11)</v>
      </c>
      <c r="D352" s="27"/>
      <c r="E352" s="27"/>
      <c r="F352" s="28">
        <f>SUM(F351:INDEX(F$1:F351,MATCH($B352,F$1:F351,0)))</f>
        <v>0</v>
      </c>
      <c r="H352" s="10"/>
      <c r="I352" s="10"/>
      <c r="J352" s="11"/>
      <c r="K352" s="11"/>
      <c r="L352" s="10"/>
      <c r="M352" s="10"/>
      <c r="N352" s="10"/>
      <c r="O352" s="10"/>
      <c r="P352" s="10"/>
      <c r="Q352" s="10"/>
      <c r="R352" s="10"/>
    </row>
    <row r="353" spans="2:18" s="9" customFormat="1" ht="15" x14ac:dyDescent="0.25">
      <c r="B353" s="15"/>
      <c r="C353" s="30"/>
      <c r="D353" s="17"/>
      <c r="E353" s="17"/>
      <c r="F353" s="31"/>
      <c r="H353" s="10"/>
      <c r="I353" s="10"/>
      <c r="J353" s="11"/>
      <c r="K353" s="11"/>
      <c r="L353" s="10"/>
      <c r="M353" s="10"/>
      <c r="N353" s="10"/>
      <c r="O353" s="10"/>
      <c r="P353" s="10"/>
      <c r="Q353" s="10"/>
      <c r="R353" s="10"/>
    </row>
    <row r="354" spans="2:18" s="9" customFormat="1" ht="15" x14ac:dyDescent="0.25">
      <c r="B354" s="6"/>
      <c r="C354" s="39" t="s">
        <v>233</v>
      </c>
      <c r="D354" s="40"/>
      <c r="E354" s="6"/>
      <c r="F354" s="41"/>
      <c r="H354" s="10"/>
      <c r="I354" s="10"/>
      <c r="J354" s="11"/>
      <c r="K354" s="11"/>
      <c r="L354" s="10"/>
      <c r="M354" s="10"/>
      <c r="N354" s="10"/>
      <c r="O354" s="10"/>
      <c r="P354" s="10"/>
      <c r="Q354" s="10"/>
      <c r="R354" s="10"/>
    </row>
    <row r="355" spans="2:18" s="9" customFormat="1" ht="14.25" x14ac:dyDescent="0.2">
      <c r="B355" s="6"/>
      <c r="C355" s="40"/>
      <c r="D355" s="42"/>
      <c r="E355" s="42"/>
      <c r="F355" s="42"/>
      <c r="H355" s="10"/>
      <c r="I355" s="10"/>
      <c r="J355" s="11"/>
      <c r="K355" s="11"/>
      <c r="L355" s="10"/>
      <c r="M355" s="10"/>
      <c r="N355" s="10"/>
      <c r="O355" s="10"/>
      <c r="P355" s="10"/>
      <c r="Q355" s="10"/>
      <c r="R355" s="10"/>
    </row>
    <row r="356" spans="2:18" s="9" customFormat="1" ht="14.25" x14ac:dyDescent="0.2">
      <c r="B356" s="6"/>
      <c r="C356" s="40" t="s">
        <v>234</v>
      </c>
      <c r="D356" s="43"/>
      <c r="E356" s="43"/>
      <c r="F356" s="42" t="s">
        <v>235</v>
      </c>
      <c r="H356" s="10"/>
      <c r="I356" s="10"/>
      <c r="J356" s="11"/>
      <c r="K356" s="11"/>
      <c r="L356" s="10"/>
      <c r="M356" s="10"/>
      <c r="N356" s="10"/>
      <c r="O356" s="10"/>
      <c r="P356" s="10"/>
      <c r="Q356" s="10"/>
      <c r="R356" s="10"/>
    </row>
    <row r="357" spans="2:18" s="9" customFormat="1" ht="14.25" x14ac:dyDescent="0.2">
      <c r="B357" s="6"/>
      <c r="C357" s="40"/>
      <c r="D357" s="40"/>
      <c r="E357" s="6"/>
      <c r="F357" s="41"/>
      <c r="H357" s="10"/>
      <c r="I357" s="10"/>
      <c r="J357" s="11"/>
      <c r="K357" s="11"/>
      <c r="L357" s="10"/>
      <c r="M357" s="10"/>
      <c r="N357" s="10"/>
      <c r="O357" s="10"/>
      <c r="P357" s="10"/>
      <c r="Q357" s="10"/>
      <c r="R357" s="10"/>
    </row>
    <row r="358" spans="2:18" s="9" customFormat="1" ht="14.25" x14ac:dyDescent="0.2">
      <c r="B358" s="6"/>
      <c r="C358" s="40" t="s">
        <v>236</v>
      </c>
      <c r="D358" s="45"/>
      <c r="E358" s="45"/>
      <c r="F358" s="45"/>
      <c r="H358" s="10"/>
      <c r="I358" s="10"/>
      <c r="J358" s="11"/>
      <c r="K358" s="11"/>
      <c r="L358" s="10"/>
      <c r="M358" s="10"/>
      <c r="N358" s="10"/>
      <c r="O358" s="10"/>
      <c r="P358" s="10"/>
      <c r="Q358" s="10"/>
      <c r="R358" s="10"/>
    </row>
    <row r="359" spans="2:18" s="9" customFormat="1" ht="14.25" x14ac:dyDescent="0.2">
      <c r="B359" s="6"/>
      <c r="C359" s="40"/>
      <c r="D359" s="40"/>
      <c r="E359" s="6"/>
      <c r="F359" s="41"/>
      <c r="H359" s="10"/>
      <c r="I359" s="10"/>
      <c r="J359" s="11"/>
      <c r="K359" s="11"/>
      <c r="L359" s="10"/>
      <c r="M359" s="10"/>
      <c r="N359" s="10"/>
      <c r="O359" s="10"/>
      <c r="P359" s="10"/>
      <c r="Q359" s="10"/>
      <c r="R359" s="10"/>
    </row>
    <row r="360" spans="2:18" s="9" customFormat="1" ht="14.25" x14ac:dyDescent="0.2">
      <c r="B360" s="6"/>
      <c r="C360" s="40" t="s">
        <v>237</v>
      </c>
      <c r="D360" s="45"/>
      <c r="E360" s="45"/>
      <c r="F360" s="45"/>
      <c r="H360" s="10"/>
      <c r="I360" s="10"/>
      <c r="J360" s="11"/>
      <c r="K360" s="11"/>
      <c r="L360" s="10"/>
      <c r="M360" s="10"/>
      <c r="N360" s="10"/>
      <c r="O360" s="10"/>
      <c r="P360" s="10"/>
      <c r="Q360" s="10"/>
      <c r="R360" s="10"/>
    </row>
    <row r="361" spans="2:18" s="9" customFormat="1" ht="14.25" x14ac:dyDescent="0.2">
      <c r="B361" s="6"/>
      <c r="C361" s="40"/>
      <c r="D361" s="40"/>
      <c r="E361" s="6"/>
      <c r="F361" s="41"/>
      <c r="H361" s="10"/>
      <c r="I361" s="10"/>
      <c r="J361" s="11"/>
      <c r="K361" s="11"/>
      <c r="L361" s="10"/>
      <c r="M361" s="10"/>
      <c r="N361" s="10"/>
      <c r="O361" s="10"/>
      <c r="P361" s="10"/>
      <c r="Q361" s="10"/>
      <c r="R361" s="10"/>
    </row>
    <row r="362" spans="2:18" s="9" customFormat="1" ht="14.25" x14ac:dyDescent="0.2">
      <c r="B362" s="6"/>
      <c r="C362" s="40" t="s">
        <v>238</v>
      </c>
      <c r="D362" s="45"/>
      <c r="E362" s="45"/>
      <c r="F362" s="45"/>
      <c r="H362" s="10"/>
      <c r="I362" s="10"/>
      <c r="J362" s="11"/>
      <c r="K362" s="11"/>
      <c r="L362" s="10"/>
      <c r="M362" s="10"/>
      <c r="N362" s="10"/>
      <c r="O362" s="10"/>
      <c r="P362" s="10"/>
      <c r="Q362" s="10"/>
      <c r="R362" s="10"/>
    </row>
    <row r="363" spans="2:18" s="9" customFormat="1" ht="14.25" x14ac:dyDescent="0.2">
      <c r="B363" s="6"/>
      <c r="C363" s="40"/>
      <c r="D363" s="40"/>
      <c r="E363" s="6"/>
      <c r="F363" s="41"/>
      <c r="H363" s="10"/>
      <c r="I363" s="10"/>
      <c r="J363" s="11"/>
      <c r="K363" s="11"/>
      <c r="L363" s="10"/>
      <c r="M363" s="10"/>
      <c r="N363" s="10"/>
      <c r="O363" s="10"/>
      <c r="P363" s="10"/>
      <c r="Q363" s="10"/>
      <c r="R363" s="10"/>
    </row>
    <row r="364" spans="2:18" s="9" customFormat="1" ht="14.25" x14ac:dyDescent="0.2">
      <c r="B364" s="6"/>
      <c r="C364" s="40" t="s">
        <v>239</v>
      </c>
      <c r="D364" s="45"/>
      <c r="E364" s="45"/>
      <c r="F364" s="45"/>
      <c r="H364" s="10"/>
      <c r="I364" s="10"/>
      <c r="J364" s="11"/>
      <c r="K364" s="11"/>
      <c r="L364" s="10"/>
      <c r="M364" s="10"/>
      <c r="N364" s="10"/>
      <c r="O364" s="10"/>
      <c r="P364" s="10"/>
      <c r="Q364" s="10"/>
      <c r="R364" s="10"/>
    </row>
    <row r="365" spans="2:18" s="9" customFormat="1" ht="14.25" x14ac:dyDescent="0.2">
      <c r="B365" s="6"/>
      <c r="C365" s="40"/>
      <c r="D365" s="40"/>
      <c r="E365" s="6"/>
      <c r="F365" s="41"/>
      <c r="H365" s="10"/>
      <c r="I365" s="10"/>
      <c r="J365" s="11"/>
      <c r="K365" s="11"/>
      <c r="L365" s="10"/>
      <c r="M365" s="10"/>
      <c r="N365" s="10"/>
      <c r="O365" s="10"/>
      <c r="P365" s="10"/>
      <c r="Q365" s="10"/>
      <c r="R365" s="10"/>
    </row>
    <row r="366" spans="2:18" s="9" customFormat="1" ht="14.25" x14ac:dyDescent="0.2">
      <c r="B366" s="6"/>
      <c r="C366" s="40" t="s">
        <v>240</v>
      </c>
      <c r="D366" s="45"/>
      <c r="E366" s="45"/>
      <c r="F366" s="45"/>
      <c r="H366" s="10"/>
      <c r="I366" s="10"/>
      <c r="J366" s="11"/>
      <c r="K366" s="11"/>
      <c r="L366" s="10"/>
      <c r="M366" s="10"/>
      <c r="N366" s="10"/>
      <c r="O366" s="10"/>
      <c r="P366" s="10"/>
      <c r="Q366" s="10"/>
      <c r="R366" s="10"/>
    </row>
    <row r="367" spans="2:18" s="9" customFormat="1" ht="14.25" x14ac:dyDescent="0.2">
      <c r="B367" s="6"/>
      <c r="C367" s="40"/>
      <c r="D367" s="40"/>
      <c r="E367" s="6"/>
      <c r="F367" s="41"/>
      <c r="H367" s="10"/>
      <c r="I367" s="10"/>
      <c r="J367" s="11"/>
      <c r="K367" s="11"/>
      <c r="L367" s="10"/>
      <c r="M367" s="10"/>
      <c r="N367" s="10"/>
      <c r="O367" s="10"/>
      <c r="P367" s="10"/>
      <c r="Q367" s="10"/>
      <c r="R367" s="10"/>
    </row>
    <row r="368" spans="2:18" s="9" customFormat="1" ht="14.25" x14ac:dyDescent="0.2">
      <c r="B368" s="6"/>
      <c r="C368" s="40"/>
      <c r="D368" s="40"/>
      <c r="E368" s="6"/>
      <c r="F368" s="41"/>
      <c r="H368" s="10"/>
      <c r="I368" s="10"/>
      <c r="J368" s="11"/>
      <c r="K368" s="11"/>
      <c r="L368" s="10"/>
      <c r="M368" s="10"/>
      <c r="N368" s="10"/>
      <c r="O368" s="10"/>
      <c r="P368" s="10"/>
      <c r="Q368" s="10"/>
      <c r="R368" s="10"/>
    </row>
    <row r="369" spans="2:18" s="9" customFormat="1" ht="14.25" x14ac:dyDescent="0.2">
      <c r="B369" s="6"/>
      <c r="C369" s="40"/>
      <c r="D369" s="45"/>
      <c r="E369" s="45"/>
      <c r="F369" s="45"/>
      <c r="H369" s="10"/>
      <c r="I369" s="10"/>
      <c r="J369" s="11"/>
      <c r="K369" s="11"/>
      <c r="L369" s="10"/>
      <c r="M369" s="10"/>
      <c r="N369" s="10"/>
      <c r="O369" s="10"/>
      <c r="P369" s="10"/>
      <c r="Q369" s="10"/>
      <c r="R369" s="10"/>
    </row>
  </sheetData>
  <autoFilter ref="B1:F1" xr:uid="{E861D5A2-5EF6-4C0F-9BFC-14A4189AB81D}"/>
  <mergeCells count="6">
    <mergeCell ref="D369:F369"/>
    <mergeCell ref="D358:F358"/>
    <mergeCell ref="D360:F360"/>
    <mergeCell ref="D362:F362"/>
    <mergeCell ref="D364:F364"/>
    <mergeCell ref="D366:F366"/>
  </mergeCells>
  <conditionalFormatting sqref="D4 D234:E247 D59:E70 D170:E173 E314 E317:E336 D5:E5 D88:E90 D8:E9 D6:D7 D92:E141 D91 D142 D175:E194 D174 D248:D258 D275:E313 D268:D274 D259:E267 D315:E316 D73:E81 D153:E165 E339:E351 D83:E85 D82 D167:E168 D143:E150 D11:E57 D10 D197:E232">
    <cfRule type="notContainsBlanks" dxfId="43" priority="44">
      <formula>LEN(TRIM(D4))&gt;0</formula>
    </cfRule>
  </conditionalFormatting>
  <conditionalFormatting sqref="F88 F170:F171 F234:F236 F59:F70 F173 F238:F247 F4:F5 F90 F8:F9 F175:F194 F259:F267 F275:F336 F73:F81 F153:F165 F339:F351 F83:F85 F167:F168 F143:F150 F11:F57 F92:F141 F197:F232">
    <cfRule type="expression" dxfId="42" priority="43">
      <formula>ISTEXT($D4)</formula>
    </cfRule>
  </conditionalFormatting>
  <conditionalFormatting sqref="E4">
    <cfRule type="notContainsBlanks" dxfId="41" priority="42">
      <formula>LEN(TRIM(E4))&gt;0</formula>
    </cfRule>
  </conditionalFormatting>
  <conditionalFormatting sqref="F86:F87">
    <cfRule type="expression" dxfId="40" priority="41">
      <formula>ISTEXT($D86)</formula>
    </cfRule>
  </conditionalFormatting>
  <conditionalFormatting sqref="F169">
    <cfRule type="expression" dxfId="39" priority="40">
      <formula>ISTEXT($D169)</formula>
    </cfRule>
  </conditionalFormatting>
  <conditionalFormatting sqref="F233">
    <cfRule type="expression" dxfId="38" priority="39">
      <formula>ISTEXT($D233)</formula>
    </cfRule>
  </conditionalFormatting>
  <conditionalFormatting sqref="D317:D320">
    <cfRule type="notContainsBlanks" dxfId="37" priority="38">
      <formula>LEN(TRIM(D317))&gt;0</formula>
    </cfRule>
  </conditionalFormatting>
  <conditionalFormatting sqref="D321:D336 D339:D349">
    <cfRule type="notContainsBlanks" dxfId="36" priority="37">
      <formula>LEN(TRIM(D321))&gt;0</formula>
    </cfRule>
  </conditionalFormatting>
  <conditionalFormatting sqref="F352:F353">
    <cfRule type="expression" dxfId="35" priority="36">
      <formula>ISTEXT($D352)</formula>
    </cfRule>
  </conditionalFormatting>
  <conditionalFormatting sqref="D350">
    <cfRule type="notContainsBlanks" dxfId="34" priority="35">
      <formula>LEN(TRIM(D350))&gt;0</formula>
    </cfRule>
  </conditionalFormatting>
  <conditionalFormatting sqref="E6:E7">
    <cfRule type="notContainsBlanks" dxfId="33" priority="34">
      <formula>LEN(TRIM(E6))&gt;0</formula>
    </cfRule>
  </conditionalFormatting>
  <conditionalFormatting sqref="F6:F7">
    <cfRule type="expression" dxfId="32" priority="33">
      <formula>ISTEXT($D6)</formula>
    </cfRule>
  </conditionalFormatting>
  <conditionalFormatting sqref="E91">
    <cfRule type="notContainsBlanks" dxfId="31" priority="32">
      <formula>LEN(TRIM(E91))&gt;0</formula>
    </cfRule>
  </conditionalFormatting>
  <conditionalFormatting sqref="F91">
    <cfRule type="expression" dxfId="30" priority="31">
      <formula>ISTEXT($D91)</formula>
    </cfRule>
  </conditionalFormatting>
  <conditionalFormatting sqref="E142">
    <cfRule type="notContainsBlanks" dxfId="29" priority="30">
      <formula>LEN(TRIM(E142))&gt;0</formula>
    </cfRule>
  </conditionalFormatting>
  <conditionalFormatting sqref="F142">
    <cfRule type="expression" dxfId="28" priority="29">
      <formula>ISTEXT($D142)</formula>
    </cfRule>
  </conditionalFormatting>
  <conditionalFormatting sqref="E174">
    <cfRule type="notContainsBlanks" dxfId="27" priority="28">
      <formula>LEN(TRIM(E174))&gt;0</formula>
    </cfRule>
  </conditionalFormatting>
  <conditionalFormatting sqref="F174">
    <cfRule type="expression" dxfId="26" priority="27">
      <formula>ISTEXT($D174)</formula>
    </cfRule>
  </conditionalFormatting>
  <conditionalFormatting sqref="E248:E258">
    <cfRule type="notContainsBlanks" dxfId="25" priority="26">
      <formula>LEN(TRIM(E248))&gt;0</formula>
    </cfRule>
  </conditionalFormatting>
  <conditionalFormatting sqref="F248:F258">
    <cfRule type="expression" dxfId="24" priority="25">
      <formula>ISTEXT($D248)</formula>
    </cfRule>
  </conditionalFormatting>
  <conditionalFormatting sqref="E268:E274">
    <cfRule type="notContainsBlanks" dxfId="23" priority="24">
      <formula>LEN(TRIM(E268))&gt;0</formula>
    </cfRule>
  </conditionalFormatting>
  <conditionalFormatting sqref="F268:F274">
    <cfRule type="expression" dxfId="22" priority="23">
      <formula>ISTEXT($D268)</formula>
    </cfRule>
  </conditionalFormatting>
  <conditionalFormatting sqref="D71:E71">
    <cfRule type="notContainsBlanks" dxfId="21" priority="22">
      <formula>LEN(TRIM(D71))&gt;0</formula>
    </cfRule>
  </conditionalFormatting>
  <conditionalFormatting sqref="F71">
    <cfRule type="expression" dxfId="20" priority="21">
      <formula>ISTEXT($D71)</formula>
    </cfRule>
  </conditionalFormatting>
  <conditionalFormatting sqref="D72:E72">
    <cfRule type="notContainsBlanks" dxfId="19" priority="20">
      <formula>LEN(TRIM(D72))&gt;0</formula>
    </cfRule>
  </conditionalFormatting>
  <conditionalFormatting sqref="F72">
    <cfRule type="expression" dxfId="18" priority="19">
      <formula>ISTEXT($D72)</formula>
    </cfRule>
  </conditionalFormatting>
  <conditionalFormatting sqref="D151:E151">
    <cfRule type="notContainsBlanks" dxfId="17" priority="18">
      <formula>LEN(TRIM(D151))&gt;0</formula>
    </cfRule>
  </conditionalFormatting>
  <conditionalFormatting sqref="F151">
    <cfRule type="expression" dxfId="16" priority="17">
      <formula>ISTEXT($D151)</formula>
    </cfRule>
  </conditionalFormatting>
  <conditionalFormatting sqref="D152:E152">
    <cfRule type="notContainsBlanks" dxfId="15" priority="16">
      <formula>LEN(TRIM(D152))&gt;0</formula>
    </cfRule>
  </conditionalFormatting>
  <conditionalFormatting sqref="F152">
    <cfRule type="expression" dxfId="14" priority="15">
      <formula>ISTEXT($D152)</formula>
    </cfRule>
  </conditionalFormatting>
  <conditionalFormatting sqref="D337:E337">
    <cfRule type="notContainsBlanks" dxfId="13" priority="14">
      <formula>LEN(TRIM(D337))&gt;0</formula>
    </cfRule>
  </conditionalFormatting>
  <conditionalFormatting sqref="F337">
    <cfRule type="expression" dxfId="12" priority="13">
      <formula>ISTEXT($D337)</formula>
    </cfRule>
  </conditionalFormatting>
  <conditionalFormatting sqref="D338:E338">
    <cfRule type="notContainsBlanks" dxfId="11" priority="12">
      <formula>LEN(TRIM(D338))&gt;0</formula>
    </cfRule>
  </conditionalFormatting>
  <conditionalFormatting sqref="F338">
    <cfRule type="expression" dxfId="10" priority="11">
      <formula>ISTEXT($D338)</formula>
    </cfRule>
  </conditionalFormatting>
  <conditionalFormatting sqref="E82">
    <cfRule type="notContainsBlanks" dxfId="9" priority="10">
      <formula>LEN(TRIM(E82))&gt;0</formula>
    </cfRule>
  </conditionalFormatting>
  <conditionalFormatting sqref="F82">
    <cfRule type="expression" dxfId="8" priority="9">
      <formula>ISTEXT($D82)</formula>
    </cfRule>
  </conditionalFormatting>
  <conditionalFormatting sqref="D166:E166">
    <cfRule type="notContainsBlanks" dxfId="7" priority="8">
      <formula>LEN(TRIM(D166))&gt;0</formula>
    </cfRule>
  </conditionalFormatting>
  <conditionalFormatting sqref="F166">
    <cfRule type="expression" dxfId="6" priority="7">
      <formula>ISTEXT($D166)</formula>
    </cfRule>
  </conditionalFormatting>
  <conditionalFormatting sqref="E10">
    <cfRule type="notContainsBlanks" dxfId="5" priority="6">
      <formula>LEN(TRIM(E10))&gt;0</formula>
    </cfRule>
  </conditionalFormatting>
  <conditionalFormatting sqref="F10">
    <cfRule type="expression" dxfId="4" priority="5">
      <formula>ISTEXT($D10)</formula>
    </cfRule>
  </conditionalFormatting>
  <conditionalFormatting sqref="D195:E195">
    <cfRule type="notContainsBlanks" dxfId="3" priority="4">
      <formula>LEN(TRIM(D195))&gt;0</formula>
    </cfRule>
  </conditionalFormatting>
  <conditionalFormatting sqref="F195">
    <cfRule type="expression" dxfId="2" priority="3">
      <formula>ISTEXT($D195)</formula>
    </cfRule>
  </conditionalFormatting>
  <conditionalFormatting sqref="D196:E196">
    <cfRule type="notContainsBlanks" dxfId="1" priority="2">
      <formula>LEN(TRIM(D196))&gt;0</formula>
    </cfRule>
  </conditionalFormatting>
  <conditionalFormatting sqref="F196">
    <cfRule type="expression" dxfId="0" priority="1">
      <formula>ISTEXT($D196)</formula>
    </cfRule>
  </conditionalFormatting>
  <pageMargins left="0.70866141732283472" right="0.70866141732283472" top="0.94488188976377963" bottom="0.74803149606299213" header="0.31496062992125984" footer="0.31496062992125984"/>
  <pageSetup paperSize="9" scale="74" fitToHeight="0" orientation="portrait" r:id="rId1"/>
  <headerFooter>
    <oddHeader>&amp;C&amp;"Arial,Regular"&amp;18Advance Locking Plate System (ALPS-II_ALPS-IIS)
&amp;16Order Form 2022&amp;R&amp;G</oddHeader>
    <oddFooter>&amp;CZURICH,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306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32BB09-92A1-48D4-A3C9-D0EFC772E9C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CC567C0-91DB-45B5-9244-E5A8ADBA08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A11240-0EF7-4B49-97D9-841BC861EC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ALPS-II_ALPS-IIS</vt:lpstr>
      <vt:lpstr>'ALPS-II_ALPS-IIS'!Print_Area</vt:lpstr>
      <vt:lpstr>'ALPS-II_ALPS-IIS'!Print_Titles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2022-01-04T13:45:58Z</dcterms:created>
  <dcterms:modified xsi:type="dcterms:W3CDTF">2022-02-10T07:55:19Z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