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7" documentId="8_{BE19325C-3B6A-45A7-8EE1-8E2287AD38C5}" xr6:coauthVersionLast="47" xr6:coauthVersionMax="47" xr10:uidLastSave="{42CB579D-40AB-4995-9865-07BEBA97F486}"/>
  <bookViews>
    <workbookView xWindow="-120" yWindow="-120" windowWidth="29040" windowHeight="17640" xr2:uid="{324615FC-5363-4A8D-A1F0-697CC25DBCD5}"/>
  </bookViews>
  <sheets>
    <sheet name="THR Giant_Tiger" sheetId="1" r:id="rId1"/>
  </sheets>
  <definedNames>
    <definedName name="_xlnm._FilterDatabase" localSheetId="0" hidden="1">'THR Giant_Tiger'!$B$1:$F$1</definedName>
    <definedName name="_xlnm.Print_Area" localSheetId="0">'THR Giant_Tiger'!$B$1:$G$168</definedName>
    <definedName name="_xlnm.Print_Titles" localSheetId="0">'THR Giant_Tiger'!$1:$2</definedName>
    <definedName name="Z_B0ADC21E_1C4A_9C4F_9C9A_BABB80691CF4_.wvu.Cols" localSheetId="0" hidden="1">'THR Giant_Tiger'!$G:$G,'THR Giant_Tiger'!$J:$J,'THR Giant_Tiger'!$N:$O,'THR Giant_Tiger'!$Q:$R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9" i="1" l="1"/>
  <c r="F40" i="1"/>
  <c r="B37" i="1"/>
  <c r="F19" i="1"/>
  <c r="B17" i="1"/>
  <c r="F13" i="1"/>
  <c r="B11" i="1"/>
  <c r="B5" i="1"/>
  <c r="F3" i="1"/>
  <c r="F11" i="1" l="1"/>
  <c r="F17" i="1" s="1"/>
  <c r="F37" i="1" s="1"/>
  <c r="C11" i="1"/>
  <c r="C37" i="1"/>
  <c r="C17" i="1"/>
  <c r="C69" i="1"/>
  <c r="F69" i="1" l="1"/>
</calcChain>
</file>

<file path=xl/sharedStrings.xml><?xml version="1.0" encoding="utf-8"?>
<sst xmlns="http://schemas.openxmlformats.org/spreadsheetml/2006/main" count="119" uniqueCount="114">
  <si>
    <t>Size</t>
  </si>
  <si>
    <t>Type</t>
  </si>
  <si>
    <t>Item Nr.</t>
  </si>
  <si>
    <t>Description</t>
  </si>
  <si>
    <t>QTY</t>
  </si>
  <si>
    <t>Giant Implants</t>
  </si>
  <si>
    <t xml:space="preserve">XL Stem </t>
  </si>
  <si>
    <t>01.11.44</t>
  </si>
  <si>
    <t>XXL Stem</t>
  </si>
  <si>
    <t>01.11.64</t>
  </si>
  <si>
    <t>Necks</t>
  </si>
  <si>
    <t>01.20.41</t>
  </si>
  <si>
    <t>01.20.42</t>
  </si>
  <si>
    <t>01.20.43</t>
  </si>
  <si>
    <t xml:space="preserve">Giant Instruments </t>
  </si>
  <si>
    <t>02.20.00</t>
  </si>
  <si>
    <t>02.20.31</t>
  </si>
  <si>
    <t>Tiger Implants</t>
  </si>
  <si>
    <t>Stem</t>
  </si>
  <si>
    <t>01.11.20</t>
  </si>
  <si>
    <t>Stem screws</t>
  </si>
  <si>
    <t>01.41.20</t>
  </si>
  <si>
    <t>01.41.35</t>
  </si>
  <si>
    <t>01.41.40</t>
  </si>
  <si>
    <t>01.41.45</t>
  </si>
  <si>
    <t>Head</t>
  </si>
  <si>
    <t>01.26.26</t>
  </si>
  <si>
    <t>01.20.51</t>
  </si>
  <si>
    <t>01.20.52</t>
  </si>
  <si>
    <t>01.20.53</t>
  </si>
  <si>
    <t>Cups</t>
  </si>
  <si>
    <t>01.31.26</t>
  </si>
  <si>
    <t>01.31.27</t>
  </si>
  <si>
    <t>01.31.28</t>
  </si>
  <si>
    <t xml:space="preserve">Tiger Instruments </t>
  </si>
  <si>
    <t>Gold Cup Reamer</t>
  </si>
  <si>
    <t>02.10.160</t>
  </si>
  <si>
    <t>02.14.32</t>
  </si>
  <si>
    <t>02.14.34</t>
  </si>
  <si>
    <t>02.14.36</t>
  </si>
  <si>
    <t>02.14.38</t>
  </si>
  <si>
    <t>Stem Drill Guide</t>
  </si>
  <si>
    <t>02.21.01</t>
  </si>
  <si>
    <t>02.20.01A</t>
  </si>
  <si>
    <t>02.21.04</t>
  </si>
  <si>
    <t>02.21.05</t>
  </si>
  <si>
    <t>02.21.50</t>
  </si>
  <si>
    <t>02.21.12</t>
  </si>
  <si>
    <t>02.21.06</t>
  </si>
  <si>
    <t>06.10.11</t>
  </si>
  <si>
    <t>06.15.08</t>
  </si>
  <si>
    <t>Impactors</t>
  </si>
  <si>
    <t>02.31.05</t>
  </si>
  <si>
    <t>02.31.06</t>
  </si>
  <si>
    <t>02.31.07</t>
  </si>
  <si>
    <t>Trials</t>
  </si>
  <si>
    <t>02.81.34</t>
  </si>
  <si>
    <t>02.81.36</t>
  </si>
  <si>
    <t>02.81.38</t>
  </si>
  <si>
    <t>Screwdriver</t>
  </si>
  <si>
    <t>36.43.00</t>
  </si>
  <si>
    <t>36.43.15</t>
  </si>
  <si>
    <t>36.43.25</t>
  </si>
  <si>
    <t>Customer Information</t>
  </si>
  <si>
    <t>Account Nr.:</t>
  </si>
  <si>
    <t>Date:</t>
  </si>
  <si>
    <t>Name:</t>
  </si>
  <si>
    <t>Clinic:</t>
  </si>
  <si>
    <t xml:space="preserve">Contact (tel / @): </t>
  </si>
  <si>
    <t>Shipping:</t>
  </si>
  <si>
    <t>Notes:</t>
  </si>
  <si>
    <t xml:space="preserve">Giant Stem 8 mm x-large w 5 screws, T10 </t>
  </si>
  <si>
    <t xml:space="preserve">Giant Stem 9 mm xx-large w 5 screws, T10 </t>
  </si>
  <si>
    <t/>
  </si>
  <si>
    <t xml:space="preserve">Giant Neck short for giant stem </t>
  </si>
  <si>
    <t xml:space="preserve">Giant Neck medium for giant stem </t>
  </si>
  <si>
    <t xml:space="preserve">Giant Neck long for giant stem </t>
  </si>
  <si>
    <t xml:space="preserve">Giant Stem drill guide 8 &amp; 9 mm giant stem </t>
  </si>
  <si>
    <t xml:space="preserve">Giant drill guide extension 8 &amp; 9 mm giant stem </t>
  </si>
  <si>
    <t xml:space="preserve">Tiger Stem 11 mm w 4 screws, T15 </t>
  </si>
  <si>
    <t xml:space="preserve">Tiger Screw Ø4.5 mm L 20 mm T15 monocortical tiger stem </t>
  </si>
  <si>
    <t xml:space="preserve">Tiger Screw Ø4.5 mm L 35 mm T15 bicortical tiger stem </t>
  </si>
  <si>
    <t xml:space="preserve">Tiger Screw Ø4.5 mm L 40 mm T15 bicortical tiger stem </t>
  </si>
  <si>
    <t xml:space="preserve">Tiger Screw Ø4.5 mm L 45 mm T15 bicortical tiger stem </t>
  </si>
  <si>
    <t xml:space="preserve">Tiger Ceramic head Ø26 mm for 11 mm stem </t>
  </si>
  <si>
    <t xml:space="preserve">Tiger Neck short for 11 mm tiger stem </t>
  </si>
  <si>
    <t xml:space="preserve">Tiger Neck medium for 11 mm tiger stem </t>
  </si>
  <si>
    <t xml:space="preserve">Tiger Neck long for 11 mm tiger stem </t>
  </si>
  <si>
    <t xml:space="preserve">Tiger Cup Ø34 mm / Ø26 mm double shell </t>
  </si>
  <si>
    <t xml:space="preserve">Tiger Cup Ø36 mm / Ø26 mm double shell </t>
  </si>
  <si>
    <t xml:space="preserve">Tiger Cup Ø38 mm / Ø26 mm double shell </t>
  </si>
  <si>
    <t>Cup reamer shaft / for reamers 02.14.xx quick coupling</t>
  </si>
  <si>
    <t>Spherical cup reamer ø32 mm / by machine</t>
  </si>
  <si>
    <t>Spherical cup reamer ø34 mm / by machine</t>
  </si>
  <si>
    <t xml:space="preserve">Spherical cup reamer Ø36 mm by machine </t>
  </si>
  <si>
    <t xml:space="preserve">Spherical cup reamer Ø38 mm by machine </t>
  </si>
  <si>
    <t xml:space="preserve">Tiger Stem drill guide 11 mm tiger stem </t>
  </si>
  <si>
    <t xml:space="preserve">Screw for stem drill guide 8 &amp; 9 mm </t>
  </si>
  <si>
    <t xml:space="preserve">Tiger Aligment pin 11 mm tiger stem </t>
  </si>
  <si>
    <t>Tiger Drill sleeve ø5.0 mm / 11 mm tiger stem for lateral cortex</t>
  </si>
  <si>
    <t xml:space="preserve">Tiger Drill bit Ø5 mm L 165 mm 120 mm </t>
  </si>
  <si>
    <t xml:space="preserve">Tiger Drill stop Ø5 mm 11 mm tiger stem </t>
  </si>
  <si>
    <t xml:space="preserve">Tiger Drillsleeve Ø3.5 mm 11 mm tiger stem for medial cortex  </t>
  </si>
  <si>
    <t xml:space="preserve">Drill bit Ø3.5 mm L 147 mm 120 mm </t>
  </si>
  <si>
    <t>Drill stop Ø3.5 mm</t>
  </si>
  <si>
    <t>Tiger Impactor / 34 mm cup</t>
  </si>
  <si>
    <t>Tiger Impactor / 36 mm cup</t>
  </si>
  <si>
    <t>Tiger Impactor / 38 mm cup</t>
  </si>
  <si>
    <t xml:space="preserve">Tiger Trial cup Ø34.5 mm sphere </t>
  </si>
  <si>
    <t xml:space="preserve">Tiger Trial cup Ø36.5 mm sphere </t>
  </si>
  <si>
    <t xml:space="preserve">Tiger Trial cup Ø38.5 mm sphere </t>
  </si>
  <si>
    <t xml:space="preserve">Screwdriver handle industrial </t>
  </si>
  <si>
    <t xml:space="preserve">Screwdriver insert T15 industrial </t>
  </si>
  <si>
    <t xml:space="preserve">Screwdriver insert T25 industrial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</si>
</sst>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rgb="FF000000"/>
      <name val="Arial"/>
      <family val="2"/>
    </font>
    <font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000000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0"/>
      <color theme="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" fillId="3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4" borderId="0" xfId="0" applyFont="1" applyFill="1"/>
    <xf numFmtId="0" fontId="1" fillId="2" borderId="0" xfId="0" applyFont="1" applyFill="1"/>
    <xf numFmtId="0" fontId="4" fillId="3" borderId="0" xfId="0" applyFont="1" applyFill="1"/>
    <xf numFmtId="0" fontId="5" fillId="2" borderId="0" xfId="0" applyFont="1" applyFill="1" applyAlignment="1">
      <alignment horizontal="center"/>
    </xf>
    <xf numFmtId="0" fontId="2" fillId="3" borderId="0" xfId="0" applyFont="1" applyFill="1"/>
    <xf numFmtId="0" fontId="3" fillId="0" borderId="0" xfId="0" applyFont="1"/>
    <xf numFmtId="0" fontId="2" fillId="3" borderId="0" xfId="0" applyFont="1" applyFill="1" applyAlignment="1">
      <alignment horizontal="left"/>
    </xf>
    <xf numFmtId="49" fontId="4" fillId="3" borderId="0" xfId="0" applyNumberFormat="1" applyFont="1" applyFill="1"/>
    <xf numFmtId="0" fontId="4" fillId="3" borderId="0" xfId="0" applyFont="1" applyFill="1" applyAlignment="1" applyProtection="1">
      <alignment horizontal="center"/>
      <protection locked="0"/>
    </xf>
    <xf numFmtId="0" fontId="6" fillId="4" borderId="0" xfId="0" applyFont="1" applyFill="1"/>
    <xf numFmtId="0" fontId="1" fillId="2" borderId="2" xfId="0" applyFont="1" applyFill="1" applyBorder="1" applyAlignment="1">
      <alignment horizontal="left" vertical="center"/>
    </xf>
    <xf numFmtId="0" fontId="4" fillId="3" borderId="2" xfId="0" applyFont="1" applyFill="1" applyBorder="1"/>
    <xf numFmtId="0" fontId="7" fillId="3" borderId="2" xfId="0" applyFont="1" applyFill="1" applyBorder="1" applyAlignment="1" applyProtection="1">
      <alignment horizontal="center"/>
      <protection locked="0"/>
    </xf>
    <xf numFmtId="0" fontId="6" fillId="2" borderId="0" xfId="0" applyFont="1" applyFill="1"/>
    <xf numFmtId="0" fontId="1" fillId="2" borderId="0" xfId="0" applyFont="1" applyFill="1" applyAlignment="1">
      <alignment horizontal="left" vertical="center"/>
    </xf>
    <xf numFmtId="0" fontId="7" fillId="3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8" fillId="2" borderId="0" xfId="0" applyFont="1" applyFill="1"/>
    <xf numFmtId="0" fontId="7" fillId="3" borderId="0" xfId="0" applyFont="1" applyFill="1" applyAlignment="1">
      <alignment horizontal="center"/>
    </xf>
    <xf numFmtId="14" fontId="4" fillId="3" borderId="0" xfId="0" applyNumberFormat="1" applyFont="1" applyFill="1"/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9" fillId="0" borderId="0" xfId="0" applyFont="1"/>
    <xf numFmtId="0" fontId="4" fillId="2" borderId="0" xfId="0" applyFont="1" applyFill="1" applyAlignment="1">
      <alignment horizontal="center"/>
    </xf>
    <xf numFmtId="0" fontId="4" fillId="2" borderId="0" xfId="0" applyFont="1" applyFill="1"/>
    <xf numFmtId="0" fontId="10" fillId="2" borderId="0" xfId="0" applyFont="1" applyFill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3" fillId="2" borderId="0" xfId="0" applyFont="1" applyFill="1"/>
    <xf numFmtId="0" fontId="4" fillId="2" borderId="1" xfId="0" applyFont="1" applyFill="1" applyBorder="1" applyAlignment="1" applyProtection="1">
      <alignment horizontal="left"/>
      <protection locked="0"/>
    </xf>
  </cellXfs>
  <cellStyles count="1">
    <cellStyle name="Standard" xfId="0" builtinId="0"/>
  </cellStyles>
  <dxfs count="34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3D1D8-AC7E-4520-81A9-BBB07CE8FD8C}">
  <sheetPr>
    <tabColor theme="9" tint="0.79998168889431442"/>
    <pageSetUpPr fitToPage="1"/>
  </sheetPr>
  <dimension ref="B1:R92"/>
  <sheetViews>
    <sheetView showGridLines="0" tabSelected="1" view="pageLayout" topLeftCell="C1" zoomScale="80" zoomScaleNormal="100" zoomScaleSheetLayoutView="100" zoomScalePageLayoutView="80" workbookViewId="0">
      <selection activeCell="O25" sqref="O25"/>
    </sheetView>
  </sheetViews>
  <sheetFormatPr baseColWidth="10" defaultColWidth="10.625" defaultRowHeight="12.75" x14ac:dyDescent="0.2"/>
  <cols>
    <col min="1" max="1" width="2.5" style="13" customWidth="1"/>
    <col min="2" max="2" width="13.25" style="13" customWidth="1"/>
    <col min="3" max="3" width="14.875" style="27" customWidth="1"/>
    <col min="4" max="4" width="9.625" style="13" bestFit="1" customWidth="1"/>
    <col min="5" max="5" width="51.875" style="13" customWidth="1"/>
    <col min="6" max="6" width="7.625" style="13" customWidth="1"/>
    <col min="7" max="7" width="7.125" style="12" customWidth="1"/>
    <col min="8" max="8" width="4.625" style="13" customWidth="1"/>
    <col min="9" max="9" width="4" style="13" customWidth="1"/>
    <col min="10" max="10" width="14.875" style="14" bestFit="1" customWidth="1"/>
    <col min="11" max="11" width="2.875" style="14" customWidth="1"/>
    <col min="12" max="12" width="5" style="13" customWidth="1"/>
    <col min="13" max="13" width="2.125" style="13" customWidth="1"/>
    <col min="14" max="14" width="11.875" style="13" customWidth="1"/>
    <col min="15" max="15" width="13.125" style="13" customWidth="1"/>
    <col min="16" max="16" width="4.5" style="13" customWidth="1"/>
    <col min="17" max="18" width="5.625" style="13" customWidth="1"/>
    <col min="19" max="16384" width="10.625" style="13"/>
  </cols>
  <sheetData>
    <row r="1" spans="2:18" s="4" customFormat="1" ht="15" customHeight="1" x14ac:dyDescent="0.25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3"/>
      <c r="J1" s="5"/>
      <c r="K1" s="5"/>
    </row>
    <row r="2" spans="2:18" s="4" customFormat="1" ht="15" customHeight="1" x14ac:dyDescent="0.25">
      <c r="B2" s="6"/>
      <c r="C2" s="6"/>
      <c r="D2" s="6"/>
      <c r="E2" s="6"/>
      <c r="F2" s="7"/>
      <c r="G2" s="3"/>
      <c r="J2" s="5"/>
      <c r="K2" s="5"/>
    </row>
    <row r="3" spans="2:18" ht="15" x14ac:dyDescent="0.25">
      <c r="B3" s="8" t="s">
        <v>5</v>
      </c>
      <c r="C3" s="9"/>
      <c r="D3" s="10"/>
      <c r="E3" s="10"/>
      <c r="F3" s="11" t="str">
        <f>$B3</f>
        <v>Giant Implants</v>
      </c>
    </row>
    <row r="4" spans="2:18" ht="15" x14ac:dyDescent="0.25">
      <c r="B4" s="8"/>
      <c r="C4" s="9" t="s">
        <v>6</v>
      </c>
      <c r="D4" s="15" t="s">
        <v>7</v>
      </c>
      <c r="E4" s="10" t="s">
        <v>71</v>
      </c>
      <c r="F4" s="16"/>
    </row>
    <row r="5" spans="2:18" s="12" customFormat="1" ht="15" x14ac:dyDescent="0.25">
      <c r="B5" s="17">
        <f>B4</f>
        <v>0</v>
      </c>
      <c r="C5" s="9" t="s">
        <v>8</v>
      </c>
      <c r="D5" s="15" t="s">
        <v>9</v>
      </c>
      <c r="E5" s="10" t="s">
        <v>72</v>
      </c>
      <c r="F5" s="16"/>
      <c r="H5" s="13"/>
      <c r="I5" s="13"/>
      <c r="J5" s="14"/>
      <c r="K5" s="14"/>
      <c r="L5" s="13"/>
      <c r="M5" s="13"/>
      <c r="N5" s="13"/>
      <c r="O5" s="13"/>
      <c r="P5" s="13"/>
      <c r="Q5" s="13"/>
      <c r="R5" s="13"/>
    </row>
    <row r="6" spans="2:18" s="12" customFormat="1" ht="15" x14ac:dyDescent="0.25">
      <c r="B6" s="17"/>
      <c r="C6" s="9"/>
      <c r="D6" s="10"/>
      <c r="E6" s="10" t="s">
        <v>73</v>
      </c>
      <c r="F6" s="16"/>
      <c r="H6" s="13"/>
      <c r="I6" s="13"/>
      <c r="J6" s="14"/>
      <c r="K6" s="14"/>
      <c r="L6" s="13"/>
      <c r="M6" s="13"/>
      <c r="N6" s="13"/>
      <c r="O6" s="13"/>
      <c r="P6" s="13"/>
      <c r="Q6" s="13"/>
      <c r="R6" s="13"/>
    </row>
    <row r="7" spans="2:18" s="12" customFormat="1" ht="15" x14ac:dyDescent="0.25">
      <c r="B7" s="17"/>
      <c r="C7" s="9" t="s">
        <v>10</v>
      </c>
      <c r="D7" s="10" t="s">
        <v>11</v>
      </c>
      <c r="E7" s="10" t="s">
        <v>74</v>
      </c>
      <c r="F7" s="16"/>
      <c r="H7" s="13"/>
      <c r="I7" s="13"/>
      <c r="J7" s="14"/>
      <c r="K7" s="14"/>
      <c r="L7" s="13"/>
      <c r="M7" s="13"/>
      <c r="N7" s="13"/>
      <c r="O7" s="13"/>
      <c r="P7" s="13"/>
      <c r="Q7" s="13"/>
      <c r="R7" s="13"/>
    </row>
    <row r="8" spans="2:18" s="12" customFormat="1" ht="15" x14ac:dyDescent="0.25">
      <c r="B8" s="17"/>
      <c r="C8" s="9"/>
      <c r="D8" s="10" t="s">
        <v>12</v>
      </c>
      <c r="E8" s="10" t="s">
        <v>75</v>
      </c>
      <c r="F8" s="16"/>
      <c r="H8" s="13"/>
      <c r="I8" s="13"/>
      <c r="J8" s="14"/>
      <c r="K8" s="14"/>
      <c r="L8" s="13"/>
      <c r="M8" s="13"/>
      <c r="N8" s="13"/>
      <c r="O8" s="13"/>
      <c r="P8" s="13"/>
      <c r="Q8" s="13"/>
      <c r="R8" s="13"/>
    </row>
    <row r="9" spans="2:18" s="12" customFormat="1" ht="15" x14ac:dyDescent="0.25">
      <c r="B9" s="17"/>
      <c r="C9" s="9"/>
      <c r="D9" s="10" t="s">
        <v>13</v>
      </c>
      <c r="E9" s="10" t="s">
        <v>76</v>
      </c>
      <c r="F9" s="16"/>
      <c r="H9" s="13"/>
      <c r="I9" s="13"/>
      <c r="J9" s="14"/>
      <c r="K9" s="14"/>
      <c r="L9" s="13"/>
      <c r="M9" s="13"/>
      <c r="N9" s="13"/>
      <c r="O9" s="13"/>
      <c r="P9" s="13"/>
      <c r="Q9" s="13"/>
      <c r="R9" s="13"/>
    </row>
    <row r="10" spans="2:18" s="12" customFormat="1" ht="15" x14ac:dyDescent="0.25">
      <c r="B10" s="8"/>
      <c r="C10" s="9"/>
      <c r="D10" s="10"/>
      <c r="E10" s="10" t="s">
        <v>73</v>
      </c>
      <c r="F10" s="16"/>
      <c r="H10" s="13"/>
      <c r="I10" s="13"/>
      <c r="J10" s="14"/>
      <c r="K10" s="14"/>
      <c r="L10" s="13"/>
      <c r="M10" s="13"/>
      <c r="N10" s="13"/>
      <c r="O10" s="13"/>
      <c r="P10" s="13"/>
      <c r="Q10" s="13"/>
      <c r="R10" s="13"/>
    </row>
    <row r="11" spans="2:18" s="12" customFormat="1" ht="15" x14ac:dyDescent="0.25">
      <c r="B11" s="17" t="str">
        <f>B3</f>
        <v>Giant Implants</v>
      </c>
      <c r="C11" s="18" t="str">
        <f>"Total ("&amp;B11&amp;")"</f>
        <v>Total (Giant Implants)</v>
      </c>
      <c r="D11" s="19"/>
      <c r="E11" s="19"/>
      <c r="F11" s="20">
        <f>SUM(F10:INDEX(F$1:F10,MATCH($B11,F$1:F10,0)))</f>
        <v>0</v>
      </c>
      <c r="H11" s="13"/>
      <c r="I11" s="13"/>
      <c r="J11" s="14"/>
      <c r="K11" s="14"/>
      <c r="L11" s="13"/>
      <c r="M11" s="13"/>
      <c r="N11" s="13"/>
      <c r="O11" s="13"/>
      <c r="P11" s="13"/>
      <c r="Q11" s="13"/>
      <c r="R11" s="13"/>
    </row>
    <row r="12" spans="2:18" s="12" customFormat="1" ht="15" x14ac:dyDescent="0.25">
      <c r="B12" s="21"/>
      <c r="C12" s="22"/>
      <c r="D12" s="10"/>
      <c r="E12" s="10"/>
      <c r="F12" s="23"/>
      <c r="H12" s="13"/>
      <c r="I12" s="13"/>
      <c r="J12" s="14"/>
      <c r="K12" s="14"/>
      <c r="L12" s="13"/>
      <c r="M12" s="13"/>
      <c r="N12" s="13"/>
      <c r="O12" s="13"/>
      <c r="P12" s="13"/>
      <c r="Q12" s="13"/>
      <c r="R12" s="13"/>
    </row>
    <row r="13" spans="2:18" s="12" customFormat="1" ht="15" x14ac:dyDescent="0.25">
      <c r="B13" s="8" t="s">
        <v>14</v>
      </c>
      <c r="C13" s="9"/>
      <c r="D13" s="10"/>
      <c r="E13" s="10"/>
      <c r="F13" s="24" t="str">
        <f>$B13</f>
        <v xml:space="preserve">Giant Instruments </v>
      </c>
      <c r="H13" s="13"/>
      <c r="I13" s="13"/>
      <c r="J13" s="14"/>
      <c r="K13" s="14"/>
      <c r="L13" s="13"/>
      <c r="M13" s="13"/>
      <c r="N13" s="13"/>
      <c r="O13" s="13"/>
      <c r="P13" s="13"/>
      <c r="Q13" s="13"/>
      <c r="R13" s="13"/>
    </row>
    <row r="14" spans="2:18" s="12" customFormat="1" ht="15" x14ac:dyDescent="0.25">
      <c r="B14" s="17"/>
      <c r="C14" s="9"/>
      <c r="D14" s="10" t="s">
        <v>15</v>
      </c>
      <c r="E14" s="10" t="s">
        <v>77</v>
      </c>
      <c r="F14" s="16"/>
      <c r="H14" s="13"/>
      <c r="I14" s="13"/>
      <c r="J14" s="14"/>
      <c r="K14" s="14"/>
      <c r="L14" s="13"/>
      <c r="M14" s="13"/>
      <c r="N14" s="13"/>
      <c r="O14" s="13"/>
      <c r="P14" s="13"/>
      <c r="Q14" s="13"/>
      <c r="R14" s="13"/>
    </row>
    <row r="15" spans="2:18" s="12" customFormat="1" ht="15" x14ac:dyDescent="0.25">
      <c r="B15" s="17"/>
      <c r="C15" s="9"/>
      <c r="D15" s="15" t="s">
        <v>16</v>
      </c>
      <c r="E15" s="10" t="s">
        <v>78</v>
      </c>
      <c r="F15" s="16"/>
      <c r="H15" s="13"/>
      <c r="I15" s="13"/>
      <c r="J15" s="14"/>
      <c r="K15" s="14"/>
      <c r="L15" s="13"/>
      <c r="M15" s="13"/>
      <c r="N15" s="13"/>
      <c r="O15" s="13"/>
      <c r="P15" s="13"/>
      <c r="Q15" s="13"/>
      <c r="R15" s="13"/>
    </row>
    <row r="16" spans="2:18" s="12" customFormat="1" ht="15" x14ac:dyDescent="0.25">
      <c r="B16" s="17"/>
      <c r="C16" s="9"/>
      <c r="D16" s="10"/>
      <c r="E16" s="10" t="s">
        <v>73</v>
      </c>
      <c r="F16" s="25"/>
      <c r="H16" s="13"/>
      <c r="I16" s="13"/>
      <c r="J16" s="14"/>
      <c r="K16" s="14"/>
      <c r="L16" s="13"/>
      <c r="M16" s="13"/>
      <c r="N16" s="13"/>
      <c r="O16" s="13"/>
      <c r="P16" s="13"/>
      <c r="Q16" s="13"/>
      <c r="R16" s="13"/>
    </row>
    <row r="17" spans="2:18" s="12" customFormat="1" ht="15" x14ac:dyDescent="0.25">
      <c r="B17" s="17" t="str">
        <f>B13</f>
        <v xml:space="preserve">Giant Instruments </v>
      </c>
      <c r="C17" s="18" t="str">
        <f>"Total ("&amp;B17&amp;")"</f>
        <v>Total (Giant Instruments )</v>
      </c>
      <c r="D17" s="19"/>
      <c r="E17" s="19"/>
      <c r="F17" s="26">
        <f>SUM(F16:INDEX(F$1:F16,MATCH($B17,F$1:F16,0)))</f>
        <v>0</v>
      </c>
      <c r="G17" s="27"/>
      <c r="H17" s="13"/>
      <c r="I17" s="13"/>
      <c r="J17" s="14"/>
      <c r="K17" s="14"/>
      <c r="L17" s="13"/>
      <c r="M17" s="13"/>
      <c r="N17" s="13"/>
      <c r="O17" s="13"/>
      <c r="P17" s="13"/>
      <c r="Q17" s="13"/>
      <c r="R17" s="13"/>
    </row>
    <row r="18" spans="2:18" s="12" customFormat="1" ht="15" x14ac:dyDescent="0.25">
      <c r="B18" s="22"/>
      <c r="C18" s="22"/>
      <c r="D18" s="10"/>
      <c r="E18" s="10"/>
      <c r="F18" s="28"/>
      <c r="G18" s="27"/>
      <c r="H18" s="13"/>
      <c r="I18" s="13"/>
      <c r="J18" s="14"/>
      <c r="K18" s="14"/>
      <c r="L18" s="13"/>
      <c r="M18" s="13"/>
      <c r="N18" s="13"/>
      <c r="O18" s="13"/>
      <c r="P18" s="13"/>
      <c r="Q18" s="13"/>
      <c r="R18" s="13"/>
    </row>
    <row r="19" spans="2:18" s="12" customFormat="1" ht="15" x14ac:dyDescent="0.25">
      <c r="B19" s="8" t="s">
        <v>17</v>
      </c>
      <c r="C19" s="9"/>
      <c r="D19" s="10"/>
      <c r="E19" s="10"/>
      <c r="F19" s="11" t="str">
        <f>$B19</f>
        <v>Tiger Implants</v>
      </c>
      <c r="G19" s="27"/>
      <c r="H19" s="13"/>
      <c r="I19" s="13"/>
      <c r="J19" s="14"/>
      <c r="K19" s="14"/>
      <c r="L19" s="13"/>
      <c r="M19" s="13"/>
      <c r="N19" s="13"/>
      <c r="O19" s="13"/>
      <c r="P19" s="13"/>
      <c r="Q19" s="13"/>
      <c r="R19" s="13"/>
    </row>
    <row r="20" spans="2:18" s="12" customFormat="1" ht="15" x14ac:dyDescent="0.25">
      <c r="B20" s="8"/>
      <c r="C20" s="9" t="s">
        <v>18</v>
      </c>
      <c r="D20" s="15" t="s">
        <v>19</v>
      </c>
      <c r="E20" s="10" t="s">
        <v>79</v>
      </c>
      <c r="F20" s="16"/>
      <c r="G20" s="27"/>
      <c r="H20" s="13"/>
      <c r="I20" s="13"/>
      <c r="J20" s="14"/>
      <c r="K20" s="14"/>
      <c r="L20" s="13"/>
      <c r="M20" s="13"/>
      <c r="N20" s="13"/>
      <c r="O20" s="13"/>
      <c r="P20" s="13"/>
      <c r="Q20" s="13"/>
      <c r="R20" s="13"/>
    </row>
    <row r="21" spans="2:18" s="12" customFormat="1" ht="15" x14ac:dyDescent="0.25">
      <c r="B21" s="8"/>
      <c r="C21" s="9"/>
      <c r="D21" s="15"/>
      <c r="E21" s="10"/>
      <c r="F21" s="16"/>
      <c r="G21" s="27"/>
      <c r="H21" s="13"/>
      <c r="I21" s="13"/>
      <c r="J21" s="14"/>
      <c r="K21" s="14"/>
      <c r="L21" s="13"/>
      <c r="M21" s="13"/>
      <c r="N21" s="13"/>
      <c r="O21" s="13"/>
      <c r="P21" s="13"/>
      <c r="Q21" s="13"/>
      <c r="R21" s="13"/>
    </row>
    <row r="22" spans="2:18" s="12" customFormat="1" ht="15" x14ac:dyDescent="0.25">
      <c r="B22" s="8"/>
      <c r="C22" s="9" t="s">
        <v>20</v>
      </c>
      <c r="D22" s="15" t="s">
        <v>21</v>
      </c>
      <c r="E22" s="10" t="s">
        <v>80</v>
      </c>
      <c r="F22" s="16"/>
      <c r="G22" s="27"/>
      <c r="H22" s="13"/>
      <c r="I22" s="13"/>
      <c r="J22" s="14"/>
      <c r="K22" s="14"/>
      <c r="L22" s="13"/>
      <c r="M22" s="13"/>
      <c r="N22" s="13"/>
      <c r="O22" s="13"/>
      <c r="P22" s="13"/>
      <c r="Q22" s="13"/>
      <c r="R22" s="13"/>
    </row>
    <row r="23" spans="2:18" s="12" customFormat="1" ht="15" x14ac:dyDescent="0.25">
      <c r="B23" s="8"/>
      <c r="C23" s="9"/>
      <c r="D23" s="15" t="s">
        <v>22</v>
      </c>
      <c r="E23" s="10" t="s">
        <v>81</v>
      </c>
      <c r="F23" s="16"/>
      <c r="G23" s="27"/>
      <c r="H23" s="13"/>
      <c r="I23" s="13"/>
      <c r="J23" s="14"/>
      <c r="K23" s="14"/>
      <c r="L23" s="13"/>
      <c r="M23" s="13"/>
      <c r="N23" s="13"/>
      <c r="O23" s="13"/>
      <c r="P23" s="13"/>
      <c r="Q23" s="13"/>
      <c r="R23" s="13"/>
    </row>
    <row r="24" spans="2:18" s="12" customFormat="1" ht="15" x14ac:dyDescent="0.25">
      <c r="B24" s="8"/>
      <c r="C24" s="9"/>
      <c r="D24" s="15" t="s">
        <v>23</v>
      </c>
      <c r="E24" s="10" t="s">
        <v>82</v>
      </c>
      <c r="F24" s="16"/>
      <c r="G24" s="27"/>
      <c r="H24" s="13"/>
      <c r="I24" s="13"/>
      <c r="J24" s="14"/>
      <c r="K24" s="14"/>
      <c r="L24" s="13"/>
      <c r="M24" s="13"/>
      <c r="N24" s="13"/>
      <c r="O24" s="13"/>
      <c r="P24" s="13"/>
      <c r="Q24" s="13"/>
      <c r="R24" s="13"/>
    </row>
    <row r="25" spans="2:18" s="12" customFormat="1" ht="15" x14ac:dyDescent="0.25">
      <c r="B25" s="17"/>
      <c r="C25" s="9"/>
      <c r="D25" s="10" t="s">
        <v>24</v>
      </c>
      <c r="E25" s="10" t="s">
        <v>83</v>
      </c>
      <c r="F25" s="16"/>
      <c r="G25" s="27"/>
      <c r="H25" s="13"/>
      <c r="I25" s="13"/>
      <c r="J25" s="14"/>
      <c r="K25" s="14"/>
      <c r="L25" s="13"/>
      <c r="M25" s="13"/>
      <c r="N25" s="13"/>
      <c r="O25" s="13"/>
      <c r="P25" s="13"/>
      <c r="Q25" s="13"/>
      <c r="R25" s="13"/>
    </row>
    <row r="26" spans="2:18" s="12" customFormat="1" ht="15" x14ac:dyDescent="0.25">
      <c r="B26" s="17"/>
      <c r="C26" s="9"/>
      <c r="D26" s="10"/>
      <c r="E26" s="10"/>
      <c r="F26" s="16"/>
      <c r="G26" s="27"/>
      <c r="H26" s="13"/>
      <c r="I26" s="13"/>
      <c r="J26" s="14"/>
      <c r="K26" s="14"/>
      <c r="L26" s="13"/>
      <c r="M26" s="13"/>
      <c r="N26" s="13"/>
      <c r="O26" s="13"/>
      <c r="P26" s="13"/>
      <c r="Q26" s="13"/>
      <c r="R26" s="13"/>
    </row>
    <row r="27" spans="2:18" s="12" customFormat="1" ht="15" x14ac:dyDescent="0.25">
      <c r="B27" s="17"/>
      <c r="C27" s="9" t="s">
        <v>25</v>
      </c>
      <c r="D27" s="10" t="s">
        <v>26</v>
      </c>
      <c r="E27" s="10" t="s">
        <v>84</v>
      </c>
      <c r="F27" s="16"/>
      <c r="G27" s="27"/>
      <c r="H27" s="13"/>
      <c r="I27" s="13"/>
      <c r="J27" s="14"/>
      <c r="K27" s="14"/>
      <c r="L27" s="13"/>
      <c r="M27" s="13"/>
      <c r="N27" s="13"/>
      <c r="O27" s="13"/>
      <c r="P27" s="13"/>
      <c r="Q27" s="13"/>
      <c r="R27" s="13"/>
    </row>
    <row r="28" spans="2:18" s="12" customFormat="1" ht="15" x14ac:dyDescent="0.25">
      <c r="B28" s="17"/>
      <c r="C28" s="9"/>
      <c r="D28" s="10"/>
      <c r="E28" s="10"/>
      <c r="F28" s="16"/>
      <c r="G28" s="27"/>
      <c r="H28" s="13"/>
      <c r="I28" s="13"/>
      <c r="J28" s="14"/>
      <c r="K28" s="14"/>
      <c r="L28" s="13"/>
      <c r="M28" s="13"/>
      <c r="N28" s="13"/>
      <c r="O28" s="13"/>
      <c r="P28" s="13"/>
      <c r="Q28" s="13"/>
      <c r="R28" s="13"/>
    </row>
    <row r="29" spans="2:18" s="12" customFormat="1" ht="15" x14ac:dyDescent="0.25">
      <c r="B29" s="17"/>
      <c r="C29" s="9" t="s">
        <v>10</v>
      </c>
      <c r="D29" s="10" t="s">
        <v>27</v>
      </c>
      <c r="E29" s="10" t="s">
        <v>85</v>
      </c>
      <c r="F29" s="16"/>
      <c r="G29" s="27"/>
      <c r="H29" s="13"/>
      <c r="I29" s="13"/>
      <c r="J29" s="14"/>
      <c r="K29" s="14"/>
      <c r="L29" s="13"/>
      <c r="M29" s="13"/>
      <c r="N29" s="13"/>
      <c r="O29" s="13"/>
      <c r="P29" s="13"/>
      <c r="Q29" s="13"/>
      <c r="R29" s="13"/>
    </row>
    <row r="30" spans="2:18" s="12" customFormat="1" ht="15" x14ac:dyDescent="0.25">
      <c r="B30" s="17"/>
      <c r="C30" s="9"/>
      <c r="D30" s="10" t="s">
        <v>28</v>
      </c>
      <c r="E30" s="10" t="s">
        <v>86</v>
      </c>
      <c r="F30" s="16"/>
      <c r="H30" s="13"/>
      <c r="I30" s="13"/>
      <c r="J30" s="14"/>
      <c r="K30" s="14"/>
      <c r="L30" s="13"/>
      <c r="M30" s="13"/>
      <c r="N30" s="13"/>
      <c r="O30" s="13"/>
      <c r="P30" s="13"/>
      <c r="Q30" s="13"/>
      <c r="R30" s="13"/>
    </row>
    <row r="31" spans="2:18" s="12" customFormat="1" ht="15" x14ac:dyDescent="0.25">
      <c r="B31" s="17"/>
      <c r="C31" s="9"/>
      <c r="D31" s="10" t="s">
        <v>29</v>
      </c>
      <c r="E31" s="10" t="s">
        <v>87</v>
      </c>
      <c r="F31" s="16"/>
      <c r="H31" s="13"/>
      <c r="I31" s="13"/>
      <c r="J31" s="14"/>
      <c r="K31" s="14"/>
      <c r="L31" s="13"/>
      <c r="M31" s="13"/>
      <c r="N31" s="13"/>
      <c r="O31" s="13"/>
      <c r="P31" s="13"/>
      <c r="Q31" s="13"/>
      <c r="R31" s="13"/>
    </row>
    <row r="32" spans="2:18" s="12" customFormat="1" ht="15" x14ac:dyDescent="0.25">
      <c r="B32" s="17"/>
      <c r="C32" s="9"/>
      <c r="D32" s="10"/>
      <c r="E32" s="10"/>
      <c r="F32" s="16"/>
      <c r="H32" s="13"/>
      <c r="I32" s="13"/>
      <c r="J32" s="14"/>
      <c r="K32" s="14"/>
      <c r="L32" s="13"/>
      <c r="M32" s="13"/>
      <c r="N32" s="13"/>
      <c r="O32" s="13"/>
      <c r="P32" s="13"/>
      <c r="Q32" s="13"/>
      <c r="R32" s="13"/>
    </row>
    <row r="33" spans="2:18" s="12" customFormat="1" ht="15" x14ac:dyDescent="0.25">
      <c r="B33" s="17"/>
      <c r="C33" s="9" t="s">
        <v>30</v>
      </c>
      <c r="D33" s="10" t="s">
        <v>31</v>
      </c>
      <c r="E33" s="10" t="s">
        <v>88</v>
      </c>
      <c r="F33" s="16"/>
      <c r="H33" s="13"/>
      <c r="I33" s="13"/>
      <c r="J33" s="14"/>
      <c r="K33" s="14"/>
      <c r="L33" s="13"/>
      <c r="M33" s="13"/>
      <c r="N33" s="13"/>
      <c r="O33" s="13"/>
      <c r="P33" s="13"/>
      <c r="Q33" s="13"/>
      <c r="R33" s="13"/>
    </row>
    <row r="34" spans="2:18" s="12" customFormat="1" ht="15" x14ac:dyDescent="0.25">
      <c r="B34" s="17"/>
      <c r="C34" s="9"/>
      <c r="D34" s="10" t="s">
        <v>32</v>
      </c>
      <c r="E34" s="10" t="s">
        <v>89</v>
      </c>
      <c r="F34" s="16"/>
      <c r="H34" s="13"/>
      <c r="I34" s="13"/>
      <c r="J34" s="14"/>
      <c r="K34" s="14"/>
      <c r="L34" s="13"/>
      <c r="M34" s="13"/>
      <c r="N34" s="13"/>
      <c r="O34" s="13"/>
      <c r="P34" s="13"/>
      <c r="Q34" s="13"/>
      <c r="R34" s="13"/>
    </row>
    <row r="35" spans="2:18" s="12" customFormat="1" ht="15" x14ac:dyDescent="0.25">
      <c r="B35" s="17"/>
      <c r="C35" s="9"/>
      <c r="D35" s="10" t="s">
        <v>33</v>
      </c>
      <c r="E35" s="10" t="s">
        <v>90</v>
      </c>
      <c r="F35" s="16"/>
      <c r="H35" s="13"/>
      <c r="I35" s="13"/>
      <c r="J35" s="14"/>
      <c r="K35" s="14"/>
      <c r="L35" s="13"/>
      <c r="M35" s="13"/>
      <c r="N35" s="13"/>
      <c r="O35" s="13"/>
      <c r="P35" s="13"/>
      <c r="Q35" s="13"/>
      <c r="R35" s="13"/>
    </row>
    <row r="36" spans="2:18" s="12" customFormat="1" ht="15" x14ac:dyDescent="0.25">
      <c r="B36" s="8"/>
      <c r="C36" s="9"/>
      <c r="D36" s="10"/>
      <c r="E36" s="10" t="s">
        <v>73</v>
      </c>
      <c r="F36" s="16"/>
      <c r="H36" s="13"/>
      <c r="I36" s="13"/>
      <c r="J36" s="14"/>
      <c r="K36" s="14"/>
      <c r="L36" s="13"/>
      <c r="M36" s="13"/>
      <c r="N36" s="13"/>
      <c r="O36" s="13"/>
      <c r="P36" s="13"/>
      <c r="Q36" s="13"/>
      <c r="R36" s="13"/>
    </row>
    <row r="37" spans="2:18" s="12" customFormat="1" ht="15" x14ac:dyDescent="0.25">
      <c r="B37" s="17" t="str">
        <f>B19</f>
        <v>Tiger Implants</v>
      </c>
      <c r="C37" s="18" t="str">
        <f>"Total ("&amp;B37&amp;")"</f>
        <v>Total (Tiger Implants)</v>
      </c>
      <c r="D37" s="19"/>
      <c r="E37" s="19"/>
      <c r="F37" s="20">
        <f>SUM(F36:INDEX(F$1:F36,MATCH($B37,F$1:F36,0)))</f>
        <v>0</v>
      </c>
      <c r="H37" s="13"/>
      <c r="I37" s="13"/>
      <c r="J37" s="14"/>
      <c r="K37" s="14"/>
      <c r="L37" s="13"/>
      <c r="M37" s="13"/>
      <c r="N37" s="13"/>
      <c r="O37" s="13"/>
      <c r="P37" s="13"/>
      <c r="Q37" s="13"/>
      <c r="R37" s="13"/>
    </row>
    <row r="38" spans="2:18" s="12" customFormat="1" ht="15" x14ac:dyDescent="0.25">
      <c r="B38" s="21"/>
      <c r="C38" s="22"/>
      <c r="D38" s="10"/>
      <c r="E38" s="10"/>
      <c r="F38" s="23"/>
      <c r="H38" s="13"/>
      <c r="I38" s="13"/>
      <c r="J38" s="14"/>
      <c r="K38" s="14"/>
      <c r="L38" s="13"/>
      <c r="M38" s="13"/>
      <c r="N38" s="13"/>
      <c r="O38" s="13"/>
      <c r="P38" s="13"/>
      <c r="Q38" s="13"/>
      <c r="R38" s="13"/>
    </row>
    <row r="39" spans="2:18" s="12" customFormat="1" ht="15" x14ac:dyDescent="0.25">
      <c r="B39" s="9"/>
      <c r="C39" s="9"/>
      <c r="D39" s="10"/>
      <c r="E39" s="10"/>
      <c r="F39" s="16"/>
      <c r="H39" s="13"/>
      <c r="I39" s="13"/>
      <c r="J39" s="14"/>
      <c r="K39" s="14"/>
      <c r="L39" s="13"/>
      <c r="M39" s="13"/>
      <c r="N39" s="13"/>
      <c r="O39" s="13"/>
      <c r="P39" s="13"/>
      <c r="Q39" s="13"/>
      <c r="R39" s="13"/>
    </row>
    <row r="40" spans="2:18" s="12" customFormat="1" ht="15" x14ac:dyDescent="0.25">
      <c r="B40" s="8" t="s">
        <v>34</v>
      </c>
      <c r="C40" s="9"/>
      <c r="D40" s="10"/>
      <c r="E40" s="10"/>
      <c r="F40" s="24" t="str">
        <f>$B40</f>
        <v xml:space="preserve">Tiger Instruments </v>
      </c>
      <c r="G40" s="27"/>
      <c r="H40" s="13"/>
      <c r="I40" s="13"/>
      <c r="J40" s="14"/>
      <c r="K40" s="14"/>
      <c r="L40" s="13"/>
      <c r="M40" s="13"/>
      <c r="N40" s="13"/>
      <c r="O40" s="13"/>
      <c r="P40" s="13"/>
      <c r="Q40" s="13"/>
      <c r="R40" s="13"/>
    </row>
    <row r="41" spans="2:18" s="12" customFormat="1" ht="15" x14ac:dyDescent="0.25">
      <c r="B41" s="8"/>
      <c r="C41" s="9" t="s">
        <v>35</v>
      </c>
      <c r="D41" s="10" t="s">
        <v>36</v>
      </c>
      <c r="E41" s="10" t="s">
        <v>91</v>
      </c>
      <c r="F41" s="16"/>
      <c r="G41" s="27"/>
      <c r="H41" s="13"/>
      <c r="I41" s="13"/>
      <c r="J41" s="14"/>
      <c r="K41" s="14"/>
      <c r="L41" s="13"/>
      <c r="M41" s="13"/>
      <c r="N41" s="13"/>
      <c r="O41" s="13"/>
      <c r="P41" s="13"/>
      <c r="Q41" s="13"/>
      <c r="R41" s="13"/>
    </row>
    <row r="42" spans="2:18" s="12" customFormat="1" ht="15" x14ac:dyDescent="0.25">
      <c r="B42" s="8"/>
      <c r="C42" s="9"/>
      <c r="D42" s="10" t="s">
        <v>37</v>
      </c>
      <c r="E42" s="10" t="s">
        <v>92</v>
      </c>
      <c r="F42" s="16"/>
      <c r="G42" s="27"/>
      <c r="H42" s="13"/>
      <c r="I42" s="13"/>
      <c r="J42" s="14"/>
      <c r="K42" s="14"/>
      <c r="L42" s="13"/>
      <c r="M42" s="13"/>
      <c r="N42" s="13"/>
      <c r="O42" s="13"/>
      <c r="P42" s="13"/>
      <c r="Q42" s="13"/>
      <c r="R42" s="13"/>
    </row>
    <row r="43" spans="2:18" s="12" customFormat="1" ht="15" x14ac:dyDescent="0.25">
      <c r="B43" s="8"/>
      <c r="C43" s="9"/>
      <c r="D43" s="10" t="s">
        <v>38</v>
      </c>
      <c r="E43" s="10" t="s">
        <v>93</v>
      </c>
      <c r="F43" s="16"/>
      <c r="G43" s="27"/>
      <c r="H43" s="13"/>
      <c r="I43" s="13"/>
      <c r="J43" s="14"/>
      <c r="K43" s="14"/>
      <c r="L43" s="13"/>
      <c r="M43" s="13"/>
      <c r="N43" s="13"/>
      <c r="O43" s="13"/>
      <c r="P43" s="13"/>
      <c r="Q43" s="13"/>
      <c r="R43" s="13"/>
    </row>
    <row r="44" spans="2:18" s="12" customFormat="1" ht="15" x14ac:dyDescent="0.25">
      <c r="B44" s="8"/>
      <c r="C44" s="9"/>
      <c r="D44" s="10" t="s">
        <v>39</v>
      </c>
      <c r="E44" s="10" t="s">
        <v>94</v>
      </c>
      <c r="F44" s="16"/>
      <c r="G44" s="27"/>
      <c r="H44" s="13"/>
      <c r="I44" s="13"/>
      <c r="J44" s="14"/>
      <c r="K44" s="14"/>
      <c r="L44" s="13"/>
      <c r="M44" s="13"/>
      <c r="N44" s="13"/>
      <c r="O44" s="13"/>
      <c r="P44" s="13"/>
      <c r="Q44" s="13"/>
      <c r="R44" s="13"/>
    </row>
    <row r="45" spans="2:18" s="12" customFormat="1" ht="15" x14ac:dyDescent="0.25">
      <c r="B45" s="8"/>
      <c r="C45" s="9"/>
      <c r="D45" s="10" t="s">
        <v>40</v>
      </c>
      <c r="E45" s="10" t="s">
        <v>95</v>
      </c>
      <c r="F45" s="16"/>
      <c r="G45" s="27"/>
      <c r="H45" s="13"/>
      <c r="I45" s="13"/>
      <c r="J45" s="14"/>
      <c r="K45" s="14"/>
      <c r="L45" s="13"/>
      <c r="M45" s="13"/>
      <c r="N45" s="13"/>
      <c r="O45" s="13"/>
      <c r="P45" s="13"/>
      <c r="Q45" s="13"/>
      <c r="R45" s="13"/>
    </row>
    <row r="46" spans="2:18" s="12" customFormat="1" ht="15" x14ac:dyDescent="0.25">
      <c r="B46" s="17"/>
      <c r="C46" s="9"/>
      <c r="D46" s="10"/>
      <c r="E46" s="10" t="s">
        <v>73</v>
      </c>
      <c r="F46" s="16"/>
      <c r="G46" s="27"/>
      <c r="H46" s="13"/>
      <c r="I46" s="13"/>
      <c r="J46" s="14"/>
      <c r="K46" s="14"/>
      <c r="L46" s="13"/>
      <c r="M46" s="13"/>
      <c r="N46" s="13"/>
      <c r="O46" s="13"/>
      <c r="P46" s="13"/>
      <c r="Q46" s="13"/>
      <c r="R46" s="13"/>
    </row>
    <row r="47" spans="2:18" s="12" customFormat="1" ht="15" x14ac:dyDescent="0.25">
      <c r="B47" s="17"/>
      <c r="C47" s="9" t="s">
        <v>41</v>
      </c>
      <c r="D47" s="10" t="s">
        <v>42</v>
      </c>
      <c r="E47" s="10" t="s">
        <v>96</v>
      </c>
      <c r="F47" s="16"/>
      <c r="G47" s="27"/>
      <c r="H47" s="13"/>
      <c r="I47" s="13"/>
      <c r="J47" s="14"/>
      <c r="K47" s="14"/>
      <c r="L47" s="13"/>
      <c r="M47" s="13"/>
      <c r="N47" s="13"/>
      <c r="O47" s="13"/>
      <c r="P47" s="13"/>
      <c r="Q47" s="13"/>
      <c r="R47" s="13"/>
    </row>
    <row r="48" spans="2:18" s="12" customFormat="1" ht="15" x14ac:dyDescent="0.25">
      <c r="B48" s="17"/>
      <c r="C48" s="9"/>
      <c r="D48" s="10" t="s">
        <v>43</v>
      </c>
      <c r="E48" s="10" t="s">
        <v>97</v>
      </c>
      <c r="F48" s="16"/>
      <c r="G48" s="27"/>
      <c r="H48" s="13"/>
      <c r="I48" s="13"/>
      <c r="J48" s="14"/>
      <c r="K48" s="14"/>
      <c r="L48" s="13"/>
      <c r="M48" s="13"/>
      <c r="N48" s="13"/>
      <c r="O48" s="13"/>
      <c r="P48" s="13"/>
      <c r="Q48" s="13"/>
      <c r="R48" s="13"/>
    </row>
    <row r="49" spans="2:18" s="12" customFormat="1" ht="15" x14ac:dyDescent="0.25">
      <c r="B49" s="17"/>
      <c r="C49" s="9"/>
      <c r="D49" s="15" t="s">
        <v>44</v>
      </c>
      <c r="E49" s="10" t="s">
        <v>98</v>
      </c>
      <c r="F49" s="16"/>
      <c r="G49" s="27"/>
      <c r="H49" s="13"/>
      <c r="I49" s="13"/>
      <c r="J49" s="14"/>
      <c r="K49" s="14"/>
      <c r="L49" s="13"/>
      <c r="M49" s="13"/>
      <c r="N49" s="13"/>
      <c r="O49" s="13"/>
      <c r="P49" s="13"/>
      <c r="Q49" s="13"/>
      <c r="R49" s="13"/>
    </row>
    <row r="50" spans="2:18" s="12" customFormat="1" ht="15" x14ac:dyDescent="0.25">
      <c r="B50" s="17"/>
      <c r="C50" s="9"/>
      <c r="D50" s="10" t="s">
        <v>45</v>
      </c>
      <c r="E50" s="10" t="s">
        <v>99</v>
      </c>
      <c r="F50" s="16"/>
      <c r="G50" s="27"/>
      <c r="H50" s="13"/>
      <c r="I50" s="13"/>
      <c r="J50" s="14"/>
      <c r="K50" s="14"/>
      <c r="L50" s="13"/>
      <c r="M50" s="13"/>
      <c r="N50" s="13"/>
      <c r="O50" s="13"/>
      <c r="P50" s="13"/>
      <c r="Q50" s="13"/>
      <c r="R50" s="13"/>
    </row>
    <row r="51" spans="2:18" s="12" customFormat="1" ht="15" x14ac:dyDescent="0.25">
      <c r="B51" s="17"/>
      <c r="C51" s="9"/>
      <c r="D51" s="15" t="s">
        <v>46</v>
      </c>
      <c r="E51" s="10" t="s">
        <v>100</v>
      </c>
      <c r="F51" s="16"/>
      <c r="G51" s="27"/>
      <c r="H51" s="13"/>
      <c r="I51" s="13"/>
      <c r="J51" s="14"/>
      <c r="K51" s="14"/>
      <c r="L51" s="13"/>
      <c r="M51" s="13"/>
      <c r="N51" s="13"/>
      <c r="O51" s="13"/>
      <c r="P51" s="13"/>
      <c r="Q51" s="13"/>
      <c r="R51" s="13"/>
    </row>
    <row r="52" spans="2:18" s="12" customFormat="1" ht="15" x14ac:dyDescent="0.25">
      <c r="B52" s="17"/>
      <c r="C52" s="9"/>
      <c r="D52" s="15" t="s">
        <v>47</v>
      </c>
      <c r="E52" s="10" t="s">
        <v>101</v>
      </c>
      <c r="F52" s="16"/>
      <c r="G52" s="27"/>
      <c r="H52" s="13"/>
      <c r="I52" s="13"/>
      <c r="J52" s="14"/>
      <c r="K52" s="14"/>
      <c r="L52" s="13"/>
      <c r="M52" s="13"/>
      <c r="N52" s="13"/>
      <c r="O52" s="13"/>
      <c r="P52" s="13"/>
      <c r="Q52" s="13"/>
      <c r="R52" s="13"/>
    </row>
    <row r="53" spans="2:18" s="12" customFormat="1" ht="15" x14ac:dyDescent="0.25">
      <c r="B53" s="17"/>
      <c r="C53" s="9"/>
      <c r="D53" s="10" t="s">
        <v>48</v>
      </c>
      <c r="E53" s="10" t="s">
        <v>102</v>
      </c>
      <c r="F53" s="16"/>
      <c r="G53" s="27"/>
      <c r="H53" s="13"/>
      <c r="I53" s="13"/>
      <c r="J53" s="14"/>
      <c r="K53" s="14"/>
      <c r="L53" s="13"/>
      <c r="M53" s="13"/>
      <c r="N53" s="13"/>
      <c r="O53" s="13"/>
      <c r="P53" s="13"/>
      <c r="Q53" s="13"/>
      <c r="R53" s="13"/>
    </row>
    <row r="54" spans="2:18" s="12" customFormat="1" ht="15" x14ac:dyDescent="0.25">
      <c r="B54" s="17"/>
      <c r="C54" s="9"/>
      <c r="D54" s="15" t="s">
        <v>49</v>
      </c>
      <c r="E54" s="10" t="s">
        <v>103</v>
      </c>
      <c r="F54" s="25"/>
      <c r="G54" s="27"/>
      <c r="H54" s="13"/>
      <c r="I54" s="13"/>
      <c r="J54" s="14"/>
      <c r="K54" s="14"/>
      <c r="L54" s="13"/>
      <c r="M54" s="13"/>
      <c r="N54" s="13"/>
      <c r="O54" s="13"/>
      <c r="P54" s="13"/>
      <c r="Q54" s="13"/>
      <c r="R54" s="13"/>
    </row>
    <row r="55" spans="2:18" s="12" customFormat="1" ht="15" x14ac:dyDescent="0.25">
      <c r="B55" s="17"/>
      <c r="C55" s="9"/>
      <c r="D55" s="29" t="s">
        <v>50</v>
      </c>
      <c r="E55" s="10" t="s">
        <v>104</v>
      </c>
      <c r="F55" s="25"/>
      <c r="G55" s="27"/>
      <c r="H55" s="13"/>
      <c r="I55" s="13"/>
      <c r="J55" s="14"/>
      <c r="K55" s="14"/>
      <c r="L55" s="13"/>
      <c r="M55" s="13"/>
      <c r="N55" s="13"/>
      <c r="O55" s="13"/>
      <c r="P55" s="13"/>
      <c r="Q55" s="13"/>
      <c r="R55" s="13"/>
    </row>
    <row r="56" spans="2:18" s="12" customFormat="1" ht="15" x14ac:dyDescent="0.25">
      <c r="B56" s="17"/>
      <c r="C56" s="9"/>
      <c r="D56" s="29"/>
      <c r="E56" s="10"/>
      <c r="F56" s="25"/>
      <c r="G56" s="27"/>
      <c r="H56" s="13"/>
      <c r="I56" s="13"/>
      <c r="J56" s="14"/>
      <c r="K56" s="14"/>
      <c r="L56" s="13"/>
      <c r="M56" s="13"/>
      <c r="N56" s="13"/>
      <c r="O56" s="13"/>
      <c r="P56" s="13"/>
      <c r="Q56" s="13"/>
      <c r="R56" s="13"/>
    </row>
    <row r="57" spans="2:18" s="12" customFormat="1" ht="15" x14ac:dyDescent="0.25">
      <c r="B57" s="17"/>
      <c r="C57" s="9" t="s">
        <v>51</v>
      </c>
      <c r="D57" s="29" t="s">
        <v>52</v>
      </c>
      <c r="E57" s="10" t="s">
        <v>105</v>
      </c>
      <c r="F57" s="25"/>
      <c r="G57" s="27"/>
      <c r="H57" s="13"/>
      <c r="I57" s="13"/>
      <c r="J57" s="14"/>
      <c r="K57" s="14"/>
      <c r="L57" s="13"/>
      <c r="M57" s="13"/>
      <c r="N57" s="13"/>
      <c r="O57" s="13"/>
      <c r="P57" s="13"/>
      <c r="Q57" s="13"/>
      <c r="R57" s="13"/>
    </row>
    <row r="58" spans="2:18" s="12" customFormat="1" ht="15" x14ac:dyDescent="0.25">
      <c r="B58" s="17"/>
      <c r="C58" s="9"/>
      <c r="D58" s="29" t="s">
        <v>53</v>
      </c>
      <c r="E58" s="10" t="s">
        <v>106</v>
      </c>
      <c r="F58" s="25"/>
      <c r="G58" s="27"/>
      <c r="H58" s="13"/>
      <c r="I58" s="13"/>
      <c r="J58" s="14"/>
      <c r="K58" s="14"/>
      <c r="L58" s="13"/>
      <c r="M58" s="13"/>
      <c r="N58" s="13"/>
      <c r="O58" s="13"/>
      <c r="P58" s="13"/>
      <c r="Q58" s="13"/>
      <c r="R58" s="13"/>
    </row>
    <row r="59" spans="2:18" s="12" customFormat="1" ht="15" x14ac:dyDescent="0.25">
      <c r="B59" s="17"/>
      <c r="C59" s="9"/>
      <c r="D59" s="29" t="s">
        <v>54</v>
      </c>
      <c r="E59" s="10" t="s">
        <v>107</v>
      </c>
      <c r="F59" s="25"/>
      <c r="G59" s="27"/>
      <c r="H59" s="13"/>
      <c r="I59" s="13"/>
      <c r="J59" s="14"/>
      <c r="K59" s="14"/>
      <c r="L59" s="13"/>
      <c r="M59" s="13"/>
      <c r="N59" s="13"/>
      <c r="O59" s="13"/>
      <c r="P59" s="13"/>
      <c r="Q59" s="13"/>
      <c r="R59" s="13"/>
    </row>
    <row r="60" spans="2:18" s="12" customFormat="1" ht="15" x14ac:dyDescent="0.25">
      <c r="B60" s="17"/>
      <c r="C60" s="9"/>
      <c r="D60" s="29"/>
      <c r="E60" s="10"/>
      <c r="F60" s="25"/>
      <c r="G60" s="27"/>
      <c r="H60" s="13"/>
      <c r="I60" s="13"/>
      <c r="J60" s="14"/>
      <c r="K60" s="14"/>
      <c r="L60" s="13"/>
      <c r="M60" s="13"/>
      <c r="N60" s="13"/>
      <c r="O60" s="13"/>
      <c r="P60" s="13"/>
      <c r="Q60" s="13"/>
      <c r="R60" s="13"/>
    </row>
    <row r="61" spans="2:18" s="12" customFormat="1" ht="15" x14ac:dyDescent="0.25">
      <c r="B61" s="17"/>
      <c r="C61" s="9" t="s">
        <v>55</v>
      </c>
      <c r="D61" s="29" t="s">
        <v>56</v>
      </c>
      <c r="E61" s="10" t="s">
        <v>108</v>
      </c>
      <c r="F61" s="25"/>
      <c r="G61" s="27"/>
      <c r="H61" s="13"/>
      <c r="I61" s="13"/>
      <c r="J61" s="14"/>
      <c r="K61" s="14"/>
      <c r="L61" s="13"/>
      <c r="M61" s="13"/>
      <c r="N61" s="13"/>
      <c r="O61" s="13"/>
      <c r="P61" s="13"/>
      <c r="Q61" s="13"/>
      <c r="R61" s="13"/>
    </row>
    <row r="62" spans="2:18" s="12" customFormat="1" ht="15" x14ac:dyDescent="0.25">
      <c r="B62" s="17"/>
      <c r="C62" s="9"/>
      <c r="D62" s="29" t="s">
        <v>57</v>
      </c>
      <c r="E62" s="10" t="s">
        <v>109</v>
      </c>
      <c r="F62" s="25"/>
      <c r="G62" s="27"/>
      <c r="H62" s="13"/>
      <c r="I62" s="13"/>
      <c r="J62" s="14"/>
      <c r="K62" s="14"/>
      <c r="L62" s="13"/>
      <c r="M62" s="13"/>
      <c r="N62" s="13"/>
      <c r="O62" s="13"/>
      <c r="P62" s="13"/>
      <c r="Q62" s="13"/>
      <c r="R62" s="13"/>
    </row>
    <row r="63" spans="2:18" s="12" customFormat="1" ht="15" x14ac:dyDescent="0.25">
      <c r="B63" s="17"/>
      <c r="C63" s="9"/>
      <c r="D63" s="29" t="s">
        <v>58</v>
      </c>
      <c r="E63" s="10" t="s">
        <v>110</v>
      </c>
      <c r="F63" s="25"/>
      <c r="G63" s="27"/>
      <c r="H63" s="13"/>
      <c r="I63" s="13"/>
      <c r="J63" s="14"/>
      <c r="K63" s="14"/>
      <c r="L63" s="13"/>
      <c r="M63" s="13"/>
      <c r="N63" s="13"/>
      <c r="O63" s="13"/>
      <c r="P63" s="13"/>
      <c r="Q63" s="13"/>
      <c r="R63" s="13"/>
    </row>
    <row r="64" spans="2:18" s="12" customFormat="1" ht="15" x14ac:dyDescent="0.25">
      <c r="B64" s="17"/>
      <c r="C64" s="9"/>
      <c r="D64" s="29"/>
      <c r="E64" s="10"/>
      <c r="F64" s="25"/>
      <c r="G64" s="27"/>
      <c r="H64" s="13"/>
      <c r="I64" s="13"/>
      <c r="J64" s="14"/>
      <c r="K64" s="14"/>
      <c r="L64" s="13"/>
      <c r="M64" s="13"/>
      <c r="N64" s="13"/>
      <c r="O64" s="13"/>
      <c r="P64" s="13"/>
      <c r="Q64" s="13"/>
      <c r="R64" s="13"/>
    </row>
    <row r="65" spans="2:18" s="12" customFormat="1" ht="15" x14ac:dyDescent="0.25">
      <c r="B65" s="17"/>
      <c r="C65" s="9" t="s">
        <v>59</v>
      </c>
      <c r="D65" s="29" t="s">
        <v>60</v>
      </c>
      <c r="E65" s="10" t="s">
        <v>111</v>
      </c>
      <c r="F65" s="25"/>
      <c r="G65" s="27"/>
      <c r="H65" s="13"/>
      <c r="I65" s="13"/>
      <c r="J65" s="14"/>
      <c r="K65" s="14"/>
      <c r="L65" s="13"/>
      <c r="M65" s="13"/>
      <c r="N65" s="13"/>
      <c r="O65" s="13"/>
      <c r="P65" s="13"/>
      <c r="Q65" s="13"/>
      <c r="R65" s="13"/>
    </row>
    <row r="66" spans="2:18" s="12" customFormat="1" ht="15" x14ac:dyDescent="0.25">
      <c r="B66" s="17"/>
      <c r="C66" s="9"/>
      <c r="D66" s="29" t="s">
        <v>61</v>
      </c>
      <c r="E66" s="10" t="s">
        <v>112</v>
      </c>
      <c r="F66" s="25"/>
      <c r="G66" s="27"/>
      <c r="H66" s="13"/>
      <c r="I66" s="13"/>
      <c r="J66" s="14"/>
      <c r="K66" s="14"/>
      <c r="L66" s="13"/>
      <c r="M66" s="13"/>
      <c r="N66" s="13"/>
      <c r="O66" s="13"/>
      <c r="P66" s="13"/>
      <c r="Q66" s="13"/>
      <c r="R66" s="13"/>
    </row>
    <row r="67" spans="2:18" s="12" customFormat="1" ht="15" x14ac:dyDescent="0.25">
      <c r="B67" s="17"/>
      <c r="C67" s="9"/>
      <c r="D67" s="29" t="s">
        <v>62</v>
      </c>
      <c r="E67" s="10" t="s">
        <v>113</v>
      </c>
      <c r="F67" s="25"/>
      <c r="G67" s="27"/>
      <c r="H67" s="13"/>
      <c r="I67" s="13"/>
      <c r="J67" s="14"/>
      <c r="K67" s="14"/>
      <c r="L67" s="13"/>
      <c r="M67" s="13"/>
      <c r="N67" s="13"/>
      <c r="O67" s="13"/>
      <c r="P67" s="13"/>
      <c r="Q67" s="13"/>
      <c r="R67" s="13"/>
    </row>
    <row r="68" spans="2:18" s="12" customFormat="1" ht="15" x14ac:dyDescent="0.25">
      <c r="B68" s="17"/>
      <c r="C68" s="9"/>
      <c r="D68" s="29"/>
      <c r="E68" s="10"/>
      <c r="F68" s="25"/>
      <c r="G68" s="27"/>
      <c r="H68" s="13"/>
      <c r="I68" s="13"/>
      <c r="J68" s="14"/>
      <c r="K68" s="14"/>
      <c r="L68" s="13"/>
      <c r="M68" s="13"/>
      <c r="N68" s="13"/>
      <c r="O68" s="13"/>
      <c r="P68" s="13"/>
      <c r="Q68" s="13"/>
      <c r="R68" s="13"/>
    </row>
    <row r="69" spans="2:18" s="12" customFormat="1" ht="15" x14ac:dyDescent="0.25">
      <c r="B69" s="17" t="str">
        <f>B40</f>
        <v xml:space="preserve">Tiger Instruments </v>
      </c>
      <c r="C69" s="18" t="str">
        <f>"Total ("&amp;B69&amp;")"</f>
        <v>Total (Tiger Instruments )</v>
      </c>
      <c r="D69" s="19"/>
      <c r="E69" s="19"/>
      <c r="F69" s="26">
        <f>SUM(F54:INDEX(F$1:F54,MATCH($B69,F$1:F54,0)))</f>
        <v>0</v>
      </c>
      <c r="H69" s="13"/>
      <c r="I69" s="13"/>
      <c r="J69" s="14"/>
      <c r="K69" s="14"/>
      <c r="L69" s="13"/>
      <c r="M69" s="13"/>
      <c r="N69" s="13"/>
      <c r="O69" s="13"/>
      <c r="P69" s="13"/>
      <c r="Q69" s="13"/>
      <c r="R69" s="13"/>
    </row>
    <row r="70" spans="2:18" s="12" customFormat="1" ht="15" x14ac:dyDescent="0.25">
      <c r="B70" s="22"/>
      <c r="C70" s="22"/>
      <c r="D70" s="10"/>
      <c r="E70" s="10"/>
      <c r="F70" s="28"/>
      <c r="H70" s="13"/>
      <c r="I70" s="13"/>
      <c r="J70" s="14"/>
      <c r="K70" s="14"/>
      <c r="L70" s="13"/>
      <c r="M70" s="13"/>
      <c r="N70" s="13"/>
      <c r="O70" s="13"/>
      <c r="P70" s="13"/>
      <c r="Q70" s="13"/>
      <c r="R70" s="13"/>
    </row>
    <row r="71" spans="2:18" s="12" customFormat="1" ht="15" x14ac:dyDescent="0.25">
      <c r="B71" s="21"/>
      <c r="C71" s="9"/>
      <c r="D71" s="10"/>
      <c r="E71" s="9"/>
      <c r="F71" s="9"/>
      <c r="H71" s="13"/>
      <c r="I71" s="13"/>
      <c r="J71" s="14"/>
      <c r="K71" s="14"/>
      <c r="L71" s="13"/>
      <c r="M71" s="13"/>
      <c r="N71" s="13"/>
      <c r="O71" s="13"/>
      <c r="P71" s="13"/>
      <c r="Q71" s="13"/>
      <c r="R71" s="13"/>
    </row>
    <row r="72" spans="2:18" s="12" customFormat="1" ht="15" x14ac:dyDescent="0.25">
      <c r="B72" s="21"/>
      <c r="C72" s="30" t="s">
        <v>63</v>
      </c>
      <c r="D72" s="31"/>
      <c r="E72" s="32"/>
      <c r="F72" s="33"/>
      <c r="H72" s="13"/>
      <c r="I72" s="13"/>
      <c r="J72" s="14"/>
      <c r="K72" s="14"/>
      <c r="L72" s="13"/>
      <c r="M72" s="13"/>
      <c r="N72" s="13"/>
      <c r="O72" s="13"/>
      <c r="P72" s="13"/>
      <c r="Q72" s="13"/>
      <c r="R72" s="13"/>
    </row>
    <row r="73" spans="2:18" s="12" customFormat="1" ht="14.25" x14ac:dyDescent="0.2">
      <c r="B73" s="21"/>
      <c r="C73" s="31"/>
      <c r="D73" s="31"/>
      <c r="E73" s="32"/>
      <c r="F73" s="33"/>
      <c r="H73" s="13"/>
      <c r="I73" s="13"/>
      <c r="J73" s="14"/>
      <c r="K73" s="14"/>
      <c r="L73" s="13"/>
      <c r="M73" s="13"/>
      <c r="N73" s="13"/>
      <c r="O73" s="13"/>
      <c r="P73" s="13"/>
      <c r="Q73" s="13"/>
      <c r="R73" s="13"/>
    </row>
    <row r="74" spans="2:18" ht="14.25" x14ac:dyDescent="0.2">
      <c r="B74" s="21"/>
      <c r="C74" s="31" t="s">
        <v>64</v>
      </c>
      <c r="D74" s="39"/>
      <c r="E74" s="39"/>
      <c r="F74" s="34" t="s">
        <v>65</v>
      </c>
    </row>
    <row r="75" spans="2:18" ht="14.25" x14ac:dyDescent="0.2">
      <c r="B75" s="21"/>
      <c r="C75" s="31"/>
      <c r="D75" s="31"/>
      <c r="E75" s="32"/>
      <c r="F75" s="33"/>
    </row>
    <row r="76" spans="2:18" ht="14.25" x14ac:dyDescent="0.2">
      <c r="B76" s="21"/>
      <c r="C76" s="31" t="s">
        <v>66</v>
      </c>
      <c r="D76" s="39"/>
      <c r="E76" s="39"/>
      <c r="F76" s="39"/>
    </row>
    <row r="77" spans="2:18" ht="14.25" x14ac:dyDescent="0.2">
      <c r="B77" s="21"/>
      <c r="C77" s="31"/>
      <c r="D77" s="31"/>
      <c r="E77" s="32"/>
      <c r="F77" s="33"/>
    </row>
    <row r="78" spans="2:18" ht="14.25" x14ac:dyDescent="0.2">
      <c r="B78" s="21"/>
      <c r="C78" s="31" t="s">
        <v>67</v>
      </c>
      <c r="D78" s="39"/>
      <c r="E78" s="39"/>
      <c r="F78" s="39"/>
    </row>
    <row r="79" spans="2:18" ht="14.25" x14ac:dyDescent="0.2">
      <c r="B79" s="21"/>
      <c r="C79" s="31"/>
      <c r="D79" s="31"/>
      <c r="E79" s="32"/>
      <c r="F79" s="33"/>
    </row>
    <row r="80" spans="2:18" ht="14.25" x14ac:dyDescent="0.2">
      <c r="B80" s="21"/>
      <c r="C80" s="31" t="s">
        <v>68</v>
      </c>
      <c r="D80" s="39"/>
      <c r="E80" s="39"/>
      <c r="F80" s="39"/>
    </row>
    <row r="81" spans="2:6" ht="14.25" x14ac:dyDescent="0.2">
      <c r="B81" s="21"/>
      <c r="C81" s="31"/>
      <c r="D81" s="31"/>
      <c r="E81" s="32"/>
      <c r="F81" s="33"/>
    </row>
    <row r="82" spans="2:6" ht="14.25" x14ac:dyDescent="0.2">
      <c r="B82" s="21"/>
      <c r="C82" s="31" t="s">
        <v>69</v>
      </c>
      <c r="D82" s="39"/>
      <c r="E82" s="39"/>
      <c r="F82" s="39"/>
    </row>
    <row r="83" spans="2:6" ht="14.25" x14ac:dyDescent="0.2">
      <c r="B83" s="21"/>
      <c r="C83" s="31"/>
      <c r="D83" s="31"/>
      <c r="E83" s="32"/>
      <c r="F83" s="33"/>
    </row>
    <row r="84" spans="2:6" ht="14.25" x14ac:dyDescent="0.2">
      <c r="B84" s="21"/>
      <c r="C84" s="31" t="s">
        <v>70</v>
      </c>
      <c r="D84" s="39"/>
      <c r="E84" s="39"/>
      <c r="F84" s="39"/>
    </row>
    <row r="85" spans="2:6" ht="14.25" x14ac:dyDescent="0.2">
      <c r="B85" s="21"/>
      <c r="C85" s="31"/>
      <c r="D85" s="31"/>
      <c r="E85" s="32"/>
      <c r="F85" s="33"/>
    </row>
    <row r="86" spans="2:6" x14ac:dyDescent="0.2">
      <c r="B86" s="35"/>
      <c r="C86" s="36"/>
      <c r="D86" s="36"/>
      <c r="F86" s="37"/>
    </row>
    <row r="87" spans="2:6" x14ac:dyDescent="0.2">
      <c r="B87" s="35"/>
    </row>
    <row r="88" spans="2:6" x14ac:dyDescent="0.2">
      <c r="B88" s="35"/>
    </row>
    <row r="89" spans="2:6" x14ac:dyDescent="0.2">
      <c r="B89" s="35"/>
    </row>
    <row r="90" spans="2:6" x14ac:dyDescent="0.2">
      <c r="B90" s="35"/>
    </row>
    <row r="91" spans="2:6" x14ac:dyDescent="0.2">
      <c r="B91" s="35"/>
    </row>
    <row r="92" spans="2:6" x14ac:dyDescent="0.2">
      <c r="B92" s="38"/>
    </row>
  </sheetData>
  <autoFilter ref="B1:F1" xr:uid="{E861D5A2-5EF6-4C0F-9BFC-14A4189AB81D}"/>
  <mergeCells count="6">
    <mergeCell ref="D84:F84"/>
    <mergeCell ref="D74:E74"/>
    <mergeCell ref="D76:F76"/>
    <mergeCell ref="D78:F78"/>
    <mergeCell ref="D80:F80"/>
    <mergeCell ref="D82:F82"/>
  </mergeCells>
  <conditionalFormatting sqref="D71 D3:E10 D15 D19:E21 D28:E32 D22:D27 D36:E36 D33:D35 D16:E16 D13:E14">
    <cfRule type="notContainsBlanks" dxfId="33" priority="34">
      <formula>LEN(TRIM(D3))&gt;0</formula>
    </cfRule>
  </conditionalFormatting>
  <conditionalFormatting sqref="F4:F10 F20:F21 F28:F32 F36 F70 F14 F16:F18">
    <cfRule type="expression" dxfId="32" priority="33">
      <formula>ISTEXT($D4)</formula>
    </cfRule>
  </conditionalFormatting>
  <conditionalFormatting sqref="F11:F12">
    <cfRule type="expression" dxfId="31" priority="32">
      <formula>ISTEXT($D11)</formula>
    </cfRule>
  </conditionalFormatting>
  <conditionalFormatting sqref="E15">
    <cfRule type="notContainsBlanks" dxfId="30" priority="31">
      <formula>LEN(TRIM(E15))&gt;0</formula>
    </cfRule>
  </conditionalFormatting>
  <conditionalFormatting sqref="F15">
    <cfRule type="expression" dxfId="29" priority="30">
      <formula>ISTEXT($D15)</formula>
    </cfRule>
  </conditionalFormatting>
  <conditionalFormatting sqref="D39:E40 D49 D50:E50 D51:D53 D54:E56 D46:E47 D41:D45 D68:E68 D57:D67">
    <cfRule type="notContainsBlanks" dxfId="28" priority="29">
      <formula>LEN(TRIM(D39))&gt;0</formula>
    </cfRule>
  </conditionalFormatting>
  <conditionalFormatting sqref="F39 F46:F47 F50 F54:F56 F68:F69">
    <cfRule type="expression" dxfId="27" priority="28">
      <formula>ISTEXT($D39)</formula>
    </cfRule>
  </conditionalFormatting>
  <conditionalFormatting sqref="F37:F38">
    <cfRule type="expression" dxfId="26" priority="27">
      <formula>ISTEXT($D37)</formula>
    </cfRule>
  </conditionalFormatting>
  <conditionalFormatting sqref="E49">
    <cfRule type="notContainsBlanks" dxfId="25" priority="26">
      <formula>LEN(TRIM(E49))&gt;0</formula>
    </cfRule>
  </conditionalFormatting>
  <conditionalFormatting sqref="F49">
    <cfRule type="expression" dxfId="24" priority="25">
      <formula>ISTEXT($D49)</formula>
    </cfRule>
  </conditionalFormatting>
  <conditionalFormatting sqref="E22:E26">
    <cfRule type="notContainsBlanks" dxfId="23" priority="24">
      <formula>LEN(TRIM(E22))&gt;0</formula>
    </cfRule>
  </conditionalFormatting>
  <conditionalFormatting sqref="F22:F26">
    <cfRule type="expression" dxfId="22" priority="23">
      <formula>ISTEXT($D22)</formula>
    </cfRule>
  </conditionalFormatting>
  <conditionalFormatting sqref="E27">
    <cfRule type="notContainsBlanks" dxfId="21" priority="22">
      <formula>LEN(TRIM(E27))&gt;0</formula>
    </cfRule>
  </conditionalFormatting>
  <conditionalFormatting sqref="F27">
    <cfRule type="expression" dxfId="20" priority="21">
      <formula>ISTEXT($D27)</formula>
    </cfRule>
  </conditionalFormatting>
  <conditionalFormatting sqref="E33:E35">
    <cfRule type="notContainsBlanks" dxfId="19" priority="20">
      <formula>LEN(TRIM(E33))&gt;0</formula>
    </cfRule>
  </conditionalFormatting>
  <conditionalFormatting sqref="F33:F35">
    <cfRule type="expression" dxfId="18" priority="19">
      <formula>ISTEXT($D33)</formula>
    </cfRule>
  </conditionalFormatting>
  <conditionalFormatting sqref="E52:E53">
    <cfRule type="notContainsBlanks" dxfId="17" priority="16">
      <formula>LEN(TRIM(E52))&gt;0</formula>
    </cfRule>
  </conditionalFormatting>
  <conditionalFormatting sqref="F52:F53">
    <cfRule type="expression" dxfId="16" priority="15">
      <formula>ISTEXT($D52)</formula>
    </cfRule>
  </conditionalFormatting>
  <conditionalFormatting sqref="E41:E43">
    <cfRule type="notContainsBlanks" dxfId="15" priority="14">
      <formula>LEN(TRIM(E41))&gt;0</formula>
    </cfRule>
  </conditionalFormatting>
  <conditionalFormatting sqref="F41:F43">
    <cfRule type="expression" dxfId="14" priority="13">
      <formula>ISTEXT($D41)</formula>
    </cfRule>
  </conditionalFormatting>
  <conditionalFormatting sqref="E44:E45">
    <cfRule type="notContainsBlanks" dxfId="13" priority="12">
      <formula>LEN(TRIM(E44))&gt;0</formula>
    </cfRule>
  </conditionalFormatting>
  <conditionalFormatting sqref="F44:F45">
    <cfRule type="expression" dxfId="12" priority="11">
      <formula>ISTEXT($D44)</formula>
    </cfRule>
  </conditionalFormatting>
  <conditionalFormatting sqref="E51">
    <cfRule type="notContainsBlanks" dxfId="11" priority="18">
      <formula>LEN(TRIM(E51))&gt;0</formula>
    </cfRule>
  </conditionalFormatting>
  <conditionalFormatting sqref="F51">
    <cfRule type="expression" dxfId="10" priority="17">
      <formula>ISTEXT($D51)</formula>
    </cfRule>
  </conditionalFormatting>
  <conditionalFormatting sqref="E57:E60">
    <cfRule type="notContainsBlanks" dxfId="9" priority="10">
      <formula>LEN(TRIM(E57))&gt;0</formula>
    </cfRule>
  </conditionalFormatting>
  <conditionalFormatting sqref="F57:F60">
    <cfRule type="expression" dxfId="8" priority="9">
      <formula>ISTEXT($D57)</formula>
    </cfRule>
  </conditionalFormatting>
  <conditionalFormatting sqref="E61">
    <cfRule type="notContainsBlanks" dxfId="7" priority="8">
      <formula>LEN(TRIM(E61))&gt;0</formula>
    </cfRule>
  </conditionalFormatting>
  <conditionalFormatting sqref="F61">
    <cfRule type="expression" dxfId="6" priority="7">
      <formula>ISTEXT($D61)</formula>
    </cfRule>
  </conditionalFormatting>
  <conditionalFormatting sqref="E62:E64">
    <cfRule type="notContainsBlanks" dxfId="5" priority="6">
      <formula>LEN(TRIM(E62))&gt;0</formula>
    </cfRule>
  </conditionalFormatting>
  <conditionalFormatting sqref="F62:F64">
    <cfRule type="expression" dxfId="4" priority="5">
      <formula>ISTEXT($D62)</formula>
    </cfRule>
  </conditionalFormatting>
  <conditionalFormatting sqref="E65:E67">
    <cfRule type="notContainsBlanks" dxfId="3" priority="4">
      <formula>LEN(TRIM(E65))&gt;0</formula>
    </cfRule>
  </conditionalFormatting>
  <conditionalFormatting sqref="F65:F67">
    <cfRule type="expression" dxfId="2" priority="3">
      <formula>ISTEXT($D65)</formula>
    </cfRule>
  </conditionalFormatting>
  <conditionalFormatting sqref="D48:E48">
    <cfRule type="notContainsBlanks" dxfId="1" priority="2">
      <formula>LEN(TRIM(D48))&gt;0</formula>
    </cfRule>
  </conditionalFormatting>
  <conditionalFormatting sqref="F48">
    <cfRule type="expression" dxfId="0" priority="1">
      <formula>ISTEXT($D48)</formula>
    </cfRule>
  </conditionalFormatting>
  <pageMargins left="0.70866141732283472" right="0.70866141732283472" top="0.94488188976377963" bottom="0.74803149606299213" header="0.31496062992125984" footer="0.31496062992125984"/>
  <pageSetup paperSize="9" scale="73" fitToHeight="0" orientation="portrait" r:id="rId1"/>
  <headerFooter>
    <oddHeader>&amp;C&amp;"Arial,Fett"&amp;18Total Hip Replacement Giant and Tiger (THR)
&amp;"Arial,Standard"&amp;16Order Form 2022&amp;R&amp;G</oddHeader>
    <oddFooter>&amp;CZURICH, CH - tel +41 43 204 13 13  ●  info@kyon.ch  ●  www.eustore.movora.com
St. Augustine FL, US - tel 904-436-6540  ●  ussales@movora.com  ●  www.movora.com&amp;R
&amp;P/&amp;N
©KYON</oddFooter>
  </headerFooter>
  <rowBreaks count="1" manualBreakCount="1">
    <brk id="29" min="1" max="8" man="1"/>
  </rowBreaks>
  <colBreaks count="1" manualBreakCount="1">
    <brk id="2" max="322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6E7FF4D-02AF-46F3-9466-A6787AB461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30502F7-CE1A-4B8C-961B-66E2425E912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DDBCE10-9CDA-4145-B40B-3FA03D605B65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THR Giant_Tiger</vt:lpstr>
      <vt:lpstr>'THR Giant_Tiger'!Druckbereich</vt:lpstr>
      <vt:lpstr>'THR Giant_Tiger'!Drucktitel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Olivier Weideli</cp:lastModifiedBy>
  <dcterms:created xsi:type="dcterms:W3CDTF">2022-01-04T14:32:34Z</dcterms:created>
  <dcterms:modified xsi:type="dcterms:W3CDTF">2022-02-10T07:54:45Z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